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ild\Downloads\"/>
    </mc:Choice>
  </mc:AlternateContent>
  <xr:revisionPtr revIDLastSave="0" documentId="13_ncr:1_{ED343105-720E-4BCD-B867-EA5E85FCBBDC}" xr6:coauthVersionLast="45" xr6:coauthVersionMax="45" xr10:uidLastSave="{00000000-0000-0000-0000-000000000000}"/>
  <bookViews>
    <workbookView xWindow="-120" yWindow="-120" windowWidth="28050" windowHeight="16440" firstSheet="5" activeTab="5" xr2:uid="{00000000-000D-0000-FFFF-FFFF00000000}"/>
  </bookViews>
  <sheets>
    <sheet name="Scanner Database" sheetId="1" state="hidden" r:id="rId1"/>
    <sheet name="Scanner Input" sheetId="2" state="hidden" r:id="rId2"/>
    <sheet name="Additional SCANS" sheetId="3" state="hidden" r:id="rId3"/>
    <sheet name="Sheet1" sheetId="4" state="hidden" r:id="rId4"/>
    <sheet name="Non-Book" sheetId="5" state="hidden" r:id="rId5"/>
    <sheet name="Gr6Request" sheetId="19" r:id="rId6"/>
  </sheets>
  <definedNames>
    <definedName name="_xlnm._FilterDatabase" localSheetId="4" hidden="1">'Non-Book'!$A$1:$H$810</definedName>
    <definedName name="_xlnm._FilterDatabase" localSheetId="0" hidden="1">'Scanner Database'!$A$1:$BP$231</definedName>
    <definedName name="Z_61D96348_2535_4E46_9C61_3E0E59F5C220_.wvu.FilterData" localSheetId="3" hidden="1">Sheet1!$B$1:$Q$196</definedName>
    <definedName name="Z_C156A84C_02E9_4A51_A9CF_DF9017403CE4_.wvu.FilterData" localSheetId="0" hidden="1">'Scanner Database'!$A$1:$BP$231</definedName>
    <definedName name="Z_EA44482F_B486_4C2F_BA06_5E4C6593B2EC_.wvu.FilterData" localSheetId="3" hidden="1">Sheet1!$A$1:$AA$908</definedName>
  </definedNames>
  <calcPr calcId="191029"/>
  <customWorkbookViews>
    <customWorkbookView name="By Grade" guid="{61D96348-2535-4E46-9C61-3E0E59F5C220}" maximized="1" windowWidth="0" windowHeight="0" activeSheetId="0"/>
    <customWorkbookView name="Filter 1" guid="{C156A84C-02E9-4A51-A9CF-DF9017403CE4}" maximized="1" windowWidth="0" windowHeight="0" activeSheetId="0"/>
    <customWorkbookView name="nonbooks" guid="{EA44482F-B486-4C2F-BA06-5E4C6593B2E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9" l="1"/>
  <c r="E46" i="19"/>
  <c r="D46" i="19"/>
  <c r="F45" i="19"/>
  <c r="E45" i="19"/>
  <c r="D45" i="19"/>
  <c r="F43" i="19"/>
  <c r="E43" i="19"/>
  <c r="D43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6" i="19"/>
  <c r="E36" i="19"/>
  <c r="D36" i="19"/>
  <c r="F34" i="19"/>
  <c r="E34" i="19"/>
  <c r="D34" i="19"/>
  <c r="F33" i="19"/>
  <c r="E33" i="19"/>
  <c r="D33" i="19"/>
  <c r="F32" i="19"/>
  <c r="E32" i="19"/>
  <c r="D32" i="19"/>
  <c r="C32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4" i="19"/>
  <c r="E24" i="19"/>
  <c r="D24" i="19"/>
  <c r="F23" i="19"/>
  <c r="E23" i="19"/>
  <c r="D23" i="19"/>
  <c r="F22" i="19"/>
  <c r="E22" i="19"/>
  <c r="D22" i="19"/>
  <c r="F21" i="19"/>
  <c r="E21" i="19"/>
  <c r="D21" i="19"/>
  <c r="F20" i="19"/>
  <c r="E20" i="19"/>
  <c r="D20" i="19"/>
  <c r="F19" i="19"/>
  <c r="E19" i="19"/>
  <c r="D19" i="19"/>
  <c r="F18" i="19"/>
  <c r="E18" i="19"/>
  <c r="D18" i="19"/>
  <c r="F17" i="19"/>
  <c r="E17" i="19"/>
  <c r="D17" i="19"/>
  <c r="F16" i="19"/>
  <c r="E16" i="19"/>
  <c r="D16" i="19"/>
  <c r="F15" i="19"/>
  <c r="E15" i="19"/>
  <c r="D15" i="19"/>
  <c r="F13" i="19"/>
  <c r="E13" i="19"/>
  <c r="D13" i="19"/>
  <c r="F11" i="19"/>
  <c r="E11" i="19"/>
  <c r="D11" i="19"/>
  <c r="F10" i="19"/>
  <c r="E10" i="19"/>
  <c r="D10" i="19"/>
  <c r="K196" i="4"/>
  <c r="J196" i="4"/>
  <c r="I196" i="4"/>
  <c r="B196" i="4"/>
  <c r="K195" i="4"/>
  <c r="J195" i="4"/>
  <c r="I195" i="4"/>
  <c r="B195" i="4"/>
  <c r="K194" i="4"/>
  <c r="J194" i="4"/>
  <c r="I194" i="4"/>
  <c r="B194" i="4"/>
  <c r="I193" i="4"/>
  <c r="B193" i="4"/>
  <c r="I192" i="4"/>
  <c r="B192" i="4"/>
  <c r="K191" i="4"/>
  <c r="J191" i="4"/>
  <c r="I191" i="4"/>
  <c r="B191" i="4"/>
  <c r="K190" i="4"/>
  <c r="J190" i="4"/>
  <c r="I190" i="4"/>
  <c r="B190" i="4"/>
  <c r="K189" i="4"/>
  <c r="J189" i="4"/>
  <c r="I189" i="4"/>
  <c r="B189" i="4"/>
  <c r="I188" i="4"/>
  <c r="B188" i="4"/>
  <c r="K187" i="4"/>
  <c r="J187" i="4"/>
  <c r="I187" i="4"/>
  <c r="B187" i="4"/>
  <c r="K186" i="4"/>
  <c r="J186" i="4"/>
  <c r="I186" i="4"/>
  <c r="B186" i="4"/>
  <c r="K185" i="4"/>
  <c r="J185" i="4"/>
  <c r="I185" i="4"/>
  <c r="B185" i="4"/>
  <c r="K184" i="4"/>
  <c r="J184" i="4"/>
  <c r="I184" i="4"/>
  <c r="B184" i="4"/>
  <c r="K183" i="4"/>
  <c r="J183" i="4"/>
  <c r="I183" i="4"/>
  <c r="B183" i="4"/>
  <c r="K182" i="4"/>
  <c r="J182" i="4"/>
  <c r="I182" i="4"/>
  <c r="B182" i="4"/>
  <c r="K181" i="4"/>
  <c r="J181" i="4"/>
  <c r="I181" i="4"/>
  <c r="B181" i="4"/>
  <c r="K180" i="4"/>
  <c r="J180" i="4"/>
  <c r="I180" i="4"/>
  <c r="B180" i="4"/>
  <c r="K179" i="4"/>
  <c r="J179" i="4"/>
  <c r="I179" i="4"/>
  <c r="B179" i="4"/>
  <c r="K178" i="4"/>
  <c r="J178" i="4"/>
  <c r="I178" i="4"/>
  <c r="B178" i="4"/>
  <c r="K177" i="4"/>
  <c r="J177" i="4"/>
  <c r="I177" i="4"/>
  <c r="B177" i="4"/>
  <c r="K176" i="4"/>
  <c r="J176" i="4"/>
  <c r="I176" i="4"/>
  <c r="B176" i="4"/>
  <c r="K175" i="4"/>
  <c r="J175" i="4"/>
  <c r="I175" i="4"/>
  <c r="B175" i="4"/>
  <c r="K174" i="4"/>
  <c r="J174" i="4"/>
  <c r="I174" i="4"/>
  <c r="B174" i="4"/>
  <c r="K173" i="4"/>
  <c r="J173" i="4"/>
  <c r="I173" i="4"/>
  <c r="B173" i="4"/>
  <c r="K172" i="4"/>
  <c r="J172" i="4"/>
  <c r="I172" i="4"/>
  <c r="B172" i="4"/>
  <c r="K171" i="4"/>
  <c r="J171" i="4"/>
  <c r="I171" i="4"/>
  <c r="B171" i="4"/>
  <c r="K170" i="4"/>
  <c r="J170" i="4"/>
  <c r="I170" i="4"/>
  <c r="B170" i="4"/>
  <c r="K169" i="4"/>
  <c r="J169" i="4"/>
  <c r="I169" i="4"/>
  <c r="B169" i="4"/>
  <c r="K168" i="4"/>
  <c r="J168" i="4"/>
  <c r="I168" i="4"/>
  <c r="B168" i="4"/>
  <c r="K167" i="4"/>
  <c r="J167" i="4"/>
  <c r="I167" i="4"/>
  <c r="B167" i="4"/>
  <c r="K166" i="4"/>
  <c r="J166" i="4"/>
  <c r="I166" i="4"/>
  <c r="B166" i="4"/>
  <c r="K165" i="4"/>
  <c r="J165" i="4"/>
  <c r="I165" i="4"/>
  <c r="B165" i="4"/>
  <c r="K164" i="4"/>
  <c r="J164" i="4"/>
  <c r="I164" i="4"/>
  <c r="B164" i="4"/>
  <c r="K163" i="4"/>
  <c r="J163" i="4"/>
  <c r="I163" i="4"/>
  <c r="B163" i="4"/>
  <c r="K162" i="4"/>
  <c r="J162" i="4"/>
  <c r="I162" i="4"/>
  <c r="B162" i="4"/>
  <c r="K161" i="4"/>
  <c r="J161" i="4"/>
  <c r="I161" i="4"/>
  <c r="B161" i="4"/>
  <c r="I160" i="4"/>
  <c r="B160" i="4"/>
  <c r="K159" i="4"/>
  <c r="J159" i="4"/>
  <c r="I159" i="4"/>
  <c r="B159" i="4"/>
  <c r="K158" i="4"/>
  <c r="J158" i="4"/>
  <c r="I158" i="4"/>
  <c r="B158" i="4"/>
  <c r="K157" i="4"/>
  <c r="J157" i="4"/>
  <c r="I157" i="4"/>
  <c r="B157" i="4"/>
  <c r="I156" i="4"/>
  <c r="B156" i="4"/>
  <c r="K155" i="4"/>
  <c r="J155" i="4"/>
  <c r="I155" i="4"/>
  <c r="B155" i="4"/>
  <c r="K154" i="4"/>
  <c r="J154" i="4"/>
  <c r="I154" i="4"/>
  <c r="B154" i="4"/>
  <c r="K153" i="4"/>
  <c r="J153" i="4"/>
  <c r="I153" i="4"/>
  <c r="B153" i="4"/>
  <c r="K152" i="4"/>
  <c r="J152" i="4"/>
  <c r="I152" i="4"/>
  <c r="B152" i="4"/>
  <c r="K151" i="4"/>
  <c r="J151" i="4"/>
  <c r="I151" i="4"/>
  <c r="B151" i="4"/>
  <c r="I150" i="4"/>
  <c r="B150" i="4"/>
  <c r="I149" i="4"/>
  <c r="B149" i="4"/>
  <c r="K148" i="4"/>
  <c r="J148" i="4"/>
  <c r="I148" i="4"/>
  <c r="B148" i="4"/>
  <c r="K147" i="4"/>
  <c r="J147" i="4"/>
  <c r="I147" i="4"/>
  <c r="B147" i="4"/>
  <c r="K146" i="4"/>
  <c r="J146" i="4"/>
  <c r="I146" i="4"/>
  <c r="B146" i="4"/>
  <c r="K145" i="4"/>
  <c r="J145" i="4"/>
  <c r="I145" i="4"/>
  <c r="B145" i="4"/>
  <c r="K144" i="4"/>
  <c r="J144" i="4"/>
  <c r="I144" i="4"/>
  <c r="B144" i="4"/>
  <c r="K143" i="4"/>
  <c r="J143" i="4"/>
  <c r="I143" i="4"/>
  <c r="B143" i="4"/>
  <c r="K142" i="4"/>
  <c r="J142" i="4"/>
  <c r="I142" i="4"/>
  <c r="B142" i="4"/>
  <c r="K141" i="4"/>
  <c r="J141" i="4"/>
  <c r="I141" i="4"/>
  <c r="B141" i="4"/>
  <c r="K140" i="4"/>
  <c r="J140" i="4"/>
  <c r="I140" i="4"/>
  <c r="B140" i="4"/>
  <c r="K139" i="4"/>
  <c r="J139" i="4"/>
  <c r="I139" i="4"/>
  <c r="B139" i="4"/>
  <c r="K138" i="4"/>
  <c r="J138" i="4"/>
  <c r="I138" i="4"/>
  <c r="B138" i="4"/>
  <c r="K137" i="4"/>
  <c r="J137" i="4"/>
  <c r="I137" i="4"/>
  <c r="B137" i="4"/>
  <c r="K136" i="4"/>
  <c r="J136" i="4"/>
  <c r="I136" i="4"/>
  <c r="B136" i="4"/>
  <c r="K135" i="4"/>
  <c r="J135" i="4"/>
  <c r="I135" i="4"/>
  <c r="B135" i="4"/>
  <c r="I134" i="4"/>
  <c r="B134" i="4"/>
  <c r="K133" i="4"/>
  <c r="J133" i="4"/>
  <c r="I133" i="4"/>
  <c r="B133" i="4"/>
  <c r="K132" i="4"/>
  <c r="J132" i="4"/>
  <c r="I132" i="4"/>
  <c r="B132" i="4"/>
  <c r="K131" i="4"/>
  <c r="J131" i="4"/>
  <c r="I131" i="4"/>
  <c r="B131" i="4"/>
  <c r="K130" i="4"/>
  <c r="J130" i="4"/>
  <c r="I130" i="4"/>
  <c r="B130" i="4"/>
  <c r="K129" i="4"/>
  <c r="J129" i="4"/>
  <c r="I129" i="4"/>
  <c r="B129" i="4"/>
  <c r="K128" i="4"/>
  <c r="J128" i="4"/>
  <c r="I128" i="4"/>
  <c r="B128" i="4"/>
  <c r="K127" i="4"/>
  <c r="J127" i="4"/>
  <c r="I127" i="4"/>
  <c r="B127" i="4"/>
  <c r="K126" i="4"/>
  <c r="J126" i="4"/>
  <c r="I126" i="4"/>
  <c r="B126" i="4"/>
  <c r="I125" i="4"/>
  <c r="B125" i="4"/>
  <c r="K124" i="4"/>
  <c r="J124" i="4"/>
  <c r="I124" i="4"/>
  <c r="B124" i="4"/>
  <c r="K123" i="4"/>
  <c r="J123" i="4"/>
  <c r="I123" i="4"/>
  <c r="B123" i="4"/>
  <c r="I122" i="4"/>
  <c r="B122" i="4"/>
  <c r="K121" i="4"/>
  <c r="J121" i="4"/>
  <c r="I121" i="4"/>
  <c r="B121" i="4"/>
  <c r="K120" i="4"/>
  <c r="J120" i="4"/>
  <c r="I120" i="4"/>
  <c r="B120" i="4"/>
  <c r="K119" i="4"/>
  <c r="J119" i="4"/>
  <c r="I119" i="4"/>
  <c r="B119" i="4"/>
  <c r="K118" i="4"/>
  <c r="J118" i="4"/>
  <c r="I118" i="4"/>
  <c r="B118" i="4"/>
  <c r="K117" i="4"/>
  <c r="J117" i="4"/>
  <c r="I117" i="4"/>
  <c r="B117" i="4"/>
  <c r="K116" i="4"/>
  <c r="J116" i="4"/>
  <c r="I116" i="4"/>
  <c r="B116" i="4"/>
  <c r="K115" i="4"/>
  <c r="J115" i="4"/>
  <c r="I115" i="4"/>
  <c r="B115" i="4"/>
  <c r="I114" i="4"/>
  <c r="B114" i="4"/>
  <c r="K113" i="4"/>
  <c r="J113" i="4"/>
  <c r="I113" i="4"/>
  <c r="B113" i="4"/>
  <c r="K112" i="4"/>
  <c r="J112" i="4"/>
  <c r="I112" i="4"/>
  <c r="B112" i="4"/>
  <c r="K111" i="4"/>
  <c r="J111" i="4"/>
  <c r="I111" i="4"/>
  <c r="B111" i="4"/>
  <c r="K110" i="4"/>
  <c r="J110" i="4"/>
  <c r="I110" i="4"/>
  <c r="B110" i="4"/>
  <c r="I109" i="4"/>
  <c r="B109" i="4"/>
  <c r="K108" i="4"/>
  <c r="J108" i="4"/>
  <c r="I108" i="4"/>
  <c r="B108" i="4"/>
  <c r="K107" i="4"/>
  <c r="J107" i="4"/>
  <c r="I107" i="4"/>
  <c r="B107" i="4"/>
  <c r="K106" i="4"/>
  <c r="J106" i="4"/>
  <c r="I106" i="4"/>
  <c r="B106" i="4"/>
  <c r="K105" i="4"/>
  <c r="J105" i="4"/>
  <c r="I105" i="4"/>
  <c r="B105" i="4"/>
  <c r="K104" i="4"/>
  <c r="J104" i="4"/>
  <c r="I104" i="4"/>
  <c r="B104" i="4"/>
  <c r="K103" i="4"/>
  <c r="J103" i="4"/>
  <c r="I103" i="4"/>
  <c r="B103" i="4"/>
  <c r="I102" i="4"/>
  <c r="B102" i="4"/>
  <c r="K101" i="4"/>
  <c r="J101" i="4"/>
  <c r="I101" i="4"/>
  <c r="B101" i="4"/>
  <c r="K100" i="4"/>
  <c r="J100" i="4"/>
  <c r="I100" i="4"/>
  <c r="B100" i="4"/>
  <c r="K99" i="4"/>
  <c r="J99" i="4"/>
  <c r="I99" i="4"/>
  <c r="B99" i="4"/>
  <c r="K98" i="4"/>
  <c r="J98" i="4"/>
  <c r="I98" i="4"/>
  <c r="B98" i="4"/>
  <c r="K97" i="4"/>
  <c r="J97" i="4"/>
  <c r="I97" i="4"/>
  <c r="B97" i="4"/>
  <c r="K96" i="4"/>
  <c r="J96" i="4"/>
  <c r="I96" i="4"/>
  <c r="B96" i="4"/>
  <c r="I95" i="4"/>
  <c r="B95" i="4"/>
  <c r="K94" i="4"/>
  <c r="J94" i="4"/>
  <c r="I94" i="4"/>
  <c r="B94" i="4"/>
  <c r="K93" i="4"/>
  <c r="J93" i="4"/>
  <c r="I93" i="4"/>
  <c r="B93" i="4"/>
  <c r="K92" i="4"/>
  <c r="J92" i="4"/>
  <c r="I92" i="4"/>
  <c r="B92" i="4"/>
  <c r="K91" i="4"/>
  <c r="J91" i="4"/>
  <c r="I91" i="4"/>
  <c r="B91" i="4"/>
  <c r="K90" i="4"/>
  <c r="J90" i="4"/>
  <c r="I90" i="4"/>
  <c r="B90" i="4"/>
  <c r="I89" i="4"/>
  <c r="B89" i="4"/>
  <c r="K88" i="4"/>
  <c r="J88" i="4"/>
  <c r="I88" i="4"/>
  <c r="B88" i="4"/>
  <c r="K87" i="4"/>
  <c r="J87" i="4"/>
  <c r="I87" i="4"/>
  <c r="B87" i="4"/>
  <c r="I86" i="4"/>
  <c r="B86" i="4"/>
  <c r="K85" i="4"/>
  <c r="J85" i="4"/>
  <c r="I85" i="4"/>
  <c r="B85" i="4"/>
  <c r="K84" i="4"/>
  <c r="J84" i="4"/>
  <c r="I84" i="4"/>
  <c r="B84" i="4"/>
  <c r="K83" i="4"/>
  <c r="J83" i="4"/>
  <c r="I83" i="4"/>
  <c r="B83" i="4"/>
  <c r="K82" i="4"/>
  <c r="J82" i="4"/>
  <c r="I82" i="4"/>
  <c r="B82" i="4"/>
  <c r="K81" i="4"/>
  <c r="J81" i="4"/>
  <c r="I81" i="4"/>
  <c r="B81" i="4"/>
  <c r="I80" i="4"/>
  <c r="B80" i="4"/>
  <c r="K79" i="4"/>
  <c r="J79" i="4"/>
  <c r="I79" i="4"/>
  <c r="B79" i="4"/>
  <c r="K78" i="4"/>
  <c r="J78" i="4"/>
  <c r="I78" i="4"/>
  <c r="B78" i="4"/>
  <c r="K77" i="4"/>
  <c r="J77" i="4"/>
  <c r="I77" i="4"/>
  <c r="B77" i="4"/>
  <c r="K76" i="4"/>
  <c r="J76" i="4"/>
  <c r="I76" i="4"/>
  <c r="B76" i="4"/>
  <c r="K75" i="4"/>
  <c r="J75" i="4"/>
  <c r="I75" i="4"/>
  <c r="B75" i="4"/>
  <c r="K74" i="4"/>
  <c r="J74" i="4"/>
  <c r="I74" i="4"/>
  <c r="B74" i="4"/>
  <c r="K73" i="4"/>
  <c r="J73" i="4"/>
  <c r="I73" i="4"/>
  <c r="B73" i="4"/>
  <c r="K72" i="4"/>
  <c r="J72" i="4"/>
  <c r="I72" i="4"/>
  <c r="B72" i="4"/>
  <c r="K71" i="4"/>
  <c r="J71" i="4"/>
  <c r="I71" i="4"/>
  <c r="B71" i="4"/>
  <c r="I70" i="4"/>
  <c r="B70" i="4"/>
  <c r="K69" i="4"/>
  <c r="J69" i="4"/>
  <c r="I69" i="4"/>
  <c r="B69" i="4"/>
  <c r="K68" i="4"/>
  <c r="J68" i="4"/>
  <c r="I68" i="4"/>
  <c r="B68" i="4"/>
  <c r="I67" i="4"/>
  <c r="B67" i="4"/>
  <c r="K66" i="4"/>
  <c r="J66" i="4"/>
  <c r="I66" i="4"/>
  <c r="B66" i="4"/>
  <c r="K65" i="4"/>
  <c r="J65" i="4"/>
  <c r="I65" i="4"/>
  <c r="B65" i="4"/>
  <c r="K64" i="4"/>
  <c r="J64" i="4"/>
  <c r="I64" i="4"/>
  <c r="B64" i="4"/>
  <c r="I63" i="4"/>
  <c r="B63" i="4"/>
  <c r="K62" i="4"/>
  <c r="J62" i="4"/>
  <c r="I62" i="4"/>
  <c r="B62" i="4"/>
  <c r="K61" i="4"/>
  <c r="J61" i="4"/>
  <c r="I61" i="4"/>
  <c r="B61" i="4"/>
  <c r="I60" i="4"/>
  <c r="B60" i="4"/>
  <c r="I59" i="4"/>
  <c r="B59" i="4"/>
  <c r="K58" i="4"/>
  <c r="J58" i="4"/>
  <c r="I58" i="4"/>
  <c r="B58" i="4"/>
  <c r="K57" i="4"/>
  <c r="J57" i="4"/>
  <c r="I57" i="4"/>
  <c r="B57" i="4"/>
  <c r="K56" i="4"/>
  <c r="J56" i="4"/>
  <c r="I56" i="4"/>
  <c r="B56" i="4"/>
  <c r="K55" i="4"/>
  <c r="J55" i="4"/>
  <c r="I55" i="4"/>
  <c r="B55" i="4"/>
  <c r="I54" i="4"/>
  <c r="B54" i="4"/>
  <c r="K53" i="4"/>
  <c r="J53" i="4"/>
  <c r="I53" i="4"/>
  <c r="B53" i="4"/>
  <c r="K52" i="4"/>
  <c r="J52" i="4"/>
  <c r="I52" i="4"/>
  <c r="B52" i="4"/>
  <c r="K51" i="4"/>
  <c r="J51" i="4"/>
  <c r="I51" i="4"/>
  <c r="B51" i="4"/>
  <c r="K50" i="4"/>
  <c r="J50" i="4"/>
  <c r="I50" i="4"/>
  <c r="B50" i="4"/>
  <c r="I49" i="4"/>
  <c r="B49" i="4"/>
  <c r="I48" i="4"/>
  <c r="B48" i="4"/>
  <c r="K47" i="4"/>
  <c r="J47" i="4"/>
  <c r="I47" i="4"/>
  <c r="B47" i="4"/>
  <c r="I46" i="4"/>
  <c r="B46" i="4"/>
  <c r="K45" i="4"/>
  <c r="J45" i="4"/>
  <c r="I45" i="4"/>
  <c r="B45" i="4"/>
  <c r="K44" i="4"/>
  <c r="J44" i="4"/>
  <c r="I44" i="4"/>
  <c r="B44" i="4"/>
  <c r="K43" i="4"/>
  <c r="J43" i="4"/>
  <c r="I43" i="4"/>
  <c r="B43" i="4"/>
  <c r="K42" i="4"/>
  <c r="J42" i="4"/>
  <c r="I42" i="4"/>
  <c r="B42" i="4"/>
  <c r="K41" i="4"/>
  <c r="J41" i="4"/>
  <c r="I41" i="4"/>
  <c r="B41" i="4"/>
  <c r="K40" i="4"/>
  <c r="J40" i="4"/>
  <c r="I40" i="4"/>
  <c r="B40" i="4"/>
  <c r="K39" i="4"/>
  <c r="J39" i="4"/>
  <c r="I39" i="4"/>
  <c r="B39" i="4"/>
  <c r="I38" i="4"/>
  <c r="B38" i="4"/>
  <c r="I37" i="4"/>
  <c r="B37" i="4"/>
  <c r="K36" i="4"/>
  <c r="J36" i="4"/>
  <c r="I36" i="4"/>
  <c r="B36" i="4"/>
  <c r="K35" i="4"/>
  <c r="J35" i="4"/>
  <c r="I35" i="4"/>
  <c r="B35" i="4"/>
  <c r="K34" i="4"/>
  <c r="J34" i="4"/>
  <c r="I34" i="4"/>
  <c r="B34" i="4"/>
  <c r="K33" i="4"/>
  <c r="J33" i="4"/>
  <c r="I33" i="4"/>
  <c r="B33" i="4"/>
  <c r="K32" i="4"/>
  <c r="J32" i="4"/>
  <c r="I32" i="4"/>
  <c r="B32" i="4"/>
  <c r="I31" i="4"/>
  <c r="B31" i="4"/>
  <c r="K30" i="4"/>
  <c r="J30" i="4"/>
  <c r="I30" i="4"/>
  <c r="B30" i="4"/>
  <c r="K29" i="4"/>
  <c r="J29" i="4"/>
  <c r="I29" i="4"/>
  <c r="B29" i="4"/>
  <c r="R28" i="4"/>
  <c r="K28" i="4"/>
  <c r="J28" i="4"/>
  <c r="I28" i="4"/>
  <c r="B28" i="4"/>
  <c r="K27" i="4"/>
  <c r="J27" i="4"/>
  <c r="I27" i="4"/>
  <c r="B27" i="4"/>
  <c r="K26" i="4"/>
  <c r="J26" i="4"/>
  <c r="I26" i="4"/>
  <c r="B26" i="4"/>
  <c r="I25" i="4"/>
  <c r="B25" i="4"/>
  <c r="R24" i="4"/>
  <c r="K24" i="4"/>
  <c r="J24" i="4"/>
  <c r="I24" i="4"/>
  <c r="B24" i="4"/>
  <c r="K23" i="4"/>
  <c r="J23" i="4"/>
  <c r="I23" i="4"/>
  <c r="B23" i="4"/>
  <c r="I22" i="4"/>
  <c r="B22" i="4"/>
  <c r="K21" i="4"/>
  <c r="J21" i="4"/>
  <c r="I21" i="4"/>
  <c r="B21" i="4"/>
  <c r="K20" i="4"/>
  <c r="J20" i="4"/>
  <c r="I20" i="4"/>
  <c r="B20" i="4"/>
  <c r="K19" i="4"/>
  <c r="J19" i="4"/>
  <c r="I19" i="4"/>
  <c r="B19" i="4"/>
  <c r="I18" i="4"/>
  <c r="B18" i="4"/>
  <c r="I17" i="4"/>
  <c r="B17" i="4"/>
  <c r="K16" i="4"/>
  <c r="J16" i="4"/>
  <c r="I16" i="4"/>
  <c r="B16" i="4"/>
  <c r="I15" i="4"/>
  <c r="B15" i="4"/>
  <c r="I14" i="4"/>
  <c r="B14" i="4"/>
  <c r="K13" i="4"/>
  <c r="J13" i="4"/>
  <c r="I13" i="4"/>
  <c r="B13" i="4"/>
  <c r="I12" i="4"/>
  <c r="B12" i="4"/>
  <c r="K11" i="4"/>
  <c r="J11" i="4"/>
  <c r="I11" i="4"/>
  <c r="B11" i="4"/>
  <c r="K10" i="4"/>
  <c r="J10" i="4"/>
  <c r="I10" i="4"/>
  <c r="B10" i="4"/>
  <c r="K9" i="4"/>
  <c r="J9" i="4"/>
  <c r="I9" i="4"/>
  <c r="B9" i="4"/>
  <c r="K8" i="4"/>
  <c r="J8" i="4"/>
  <c r="I8" i="4"/>
  <c r="B8" i="4"/>
  <c r="K7" i="4"/>
  <c r="J7" i="4"/>
  <c r="I7" i="4"/>
  <c r="B7" i="4"/>
  <c r="K6" i="4"/>
  <c r="J6" i="4"/>
  <c r="I6" i="4"/>
  <c r="B6" i="4"/>
  <c r="I5" i="4"/>
  <c r="B5" i="4"/>
  <c r="I4" i="4"/>
  <c r="B4" i="4"/>
  <c r="K3" i="4"/>
  <c r="J3" i="4"/>
  <c r="I3" i="4"/>
  <c r="B3" i="4"/>
  <c r="K2" i="4"/>
  <c r="J2" i="4"/>
  <c r="I2" i="4"/>
  <c r="B2" i="4"/>
  <c r="B15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  <c r="E2" i="2"/>
  <c r="D2" i="2"/>
  <c r="C2" i="2"/>
  <c r="C15" i="19" l="1"/>
  <c r="C27" i="19"/>
  <c r="C29" i="19"/>
  <c r="C39" i="19"/>
  <c r="C41" i="19"/>
  <c r="C46" i="19"/>
  <c r="C22" i="19"/>
  <c r="C24" i="19"/>
  <c r="C33" i="19"/>
  <c r="C20" i="19"/>
  <c r="C18" i="19"/>
  <c r="C26" i="19"/>
  <c r="C28" i="19"/>
  <c r="C30" i="19"/>
  <c r="C40" i="19"/>
  <c r="C45" i="19"/>
  <c r="C19" i="19"/>
  <c r="C21" i="19"/>
  <c r="C16" i="19"/>
  <c r="C17" i="19"/>
  <c r="C23" i="19"/>
  <c r="C38" i="19"/>
</calcChain>
</file>

<file path=xl/sharedStrings.xml><?xml version="1.0" encoding="utf-8"?>
<sst xmlns="http://schemas.openxmlformats.org/spreadsheetml/2006/main" count="3067" uniqueCount="706">
  <si>
    <t>ISBN</t>
  </si>
  <si>
    <t>Book#</t>
  </si>
  <si>
    <t>Subject</t>
  </si>
  <si>
    <t>Book Title</t>
  </si>
  <si>
    <t>NOTES:</t>
  </si>
  <si>
    <t>DLS</t>
  </si>
  <si>
    <t>8-13</t>
  </si>
  <si>
    <t>MAT8</t>
  </si>
  <si>
    <t>Principles of Mathematics 9</t>
  </si>
  <si>
    <t>Acceptable</t>
  </si>
  <si>
    <t>6-5</t>
  </si>
  <si>
    <t>ENG6</t>
  </si>
  <si>
    <t>Oxford Dictionary of Current English</t>
  </si>
  <si>
    <t>You should have this from the previous grade</t>
  </si>
  <si>
    <t>6-2</t>
  </si>
  <si>
    <t>Canadian Handwriting Book D</t>
  </si>
  <si>
    <t>Do Not Accept</t>
  </si>
  <si>
    <t>8-8</t>
  </si>
  <si>
    <t>ENG8</t>
  </si>
  <si>
    <t>To Kill a Mockingbird</t>
  </si>
  <si>
    <t>11-33</t>
  </si>
  <si>
    <t>SCH3U</t>
  </si>
  <si>
    <t>MasteringChemistry with Pearson Etext</t>
  </si>
  <si>
    <t>9-10</t>
  </si>
  <si>
    <t>ENG1D</t>
  </si>
  <si>
    <t>6-22</t>
  </si>
  <si>
    <t>SST6</t>
  </si>
  <si>
    <t>Canadian Communities, Past &amp; Present SB</t>
  </si>
  <si>
    <t>5-10</t>
  </si>
  <si>
    <t>FSL5</t>
  </si>
  <si>
    <t>Le Voleur</t>
  </si>
  <si>
    <t>9-2</t>
  </si>
  <si>
    <t>CGC1D</t>
  </si>
  <si>
    <t>Making Connections 9 2nd ed.</t>
  </si>
  <si>
    <t>ONLY AVAILABLE AT BOOKSALE OR DEL SHOPPE</t>
  </si>
  <si>
    <t>5-11</t>
  </si>
  <si>
    <t>Le voleur Cahier</t>
  </si>
  <si>
    <t>7-21</t>
  </si>
  <si>
    <t>SST7</t>
  </si>
  <si>
    <t>Canadian History and Physical Geography 7</t>
  </si>
  <si>
    <t>5-24</t>
  </si>
  <si>
    <t>SST5</t>
  </si>
  <si>
    <t>Early Civilizations</t>
  </si>
  <si>
    <t>11-5</t>
  </si>
  <si>
    <t>CGF3M</t>
  </si>
  <si>
    <t>Earth Matters</t>
  </si>
  <si>
    <t>12-10</t>
  </si>
  <si>
    <t>CLN4U</t>
  </si>
  <si>
    <t>Canadian and International Law</t>
  </si>
  <si>
    <t>5-23</t>
  </si>
  <si>
    <t>Ancient Egypt</t>
  </si>
  <si>
    <t>11-29</t>
  </si>
  <si>
    <t>SBI3U</t>
  </si>
  <si>
    <t>Into Thin Air</t>
  </si>
  <si>
    <t>Course text; required summer reading</t>
  </si>
  <si>
    <t>5-12</t>
  </si>
  <si>
    <t>Robert &amp; Collins Bilingual Dictionary</t>
  </si>
  <si>
    <t>Preferred Dictionary</t>
  </si>
  <si>
    <t>5-7</t>
  </si>
  <si>
    <t>ENG5</t>
  </si>
  <si>
    <t>Underground to Canada</t>
  </si>
  <si>
    <t xml:space="preserve"> </t>
  </si>
  <si>
    <t>12-15</t>
  </si>
  <si>
    <t>ENG4U</t>
  </si>
  <si>
    <t>Macbeth - Signet</t>
  </si>
  <si>
    <t>6-18</t>
  </si>
  <si>
    <t>NRE6</t>
  </si>
  <si>
    <t>Following Christ 6 3rd Ed. Textbook</t>
  </si>
  <si>
    <t>8-5</t>
  </si>
  <si>
    <t>Merchant of Venice - Signet</t>
  </si>
  <si>
    <t>5-9</t>
  </si>
  <si>
    <t>Echos Pro 3- Mes amis ma vie</t>
  </si>
  <si>
    <t>9-7</t>
  </si>
  <si>
    <t>5-8</t>
  </si>
  <si>
    <t>Echos Pro 3- Destination Montreal</t>
  </si>
  <si>
    <t>11-14</t>
  </si>
  <si>
    <t>ENG3U</t>
  </si>
  <si>
    <t>Romeo &amp; Juliet - Signet</t>
  </si>
  <si>
    <t>6-21</t>
  </si>
  <si>
    <t>Canada and the Global Community SB</t>
  </si>
  <si>
    <t>5-15</t>
  </si>
  <si>
    <t>MAT5</t>
  </si>
  <si>
    <t>MCP Math Level E</t>
  </si>
  <si>
    <t>7-2</t>
  </si>
  <si>
    <t>ENG7</t>
  </si>
  <si>
    <t>Cambridge Latin Course Unit 1 - 4th Edition</t>
  </si>
  <si>
    <t>Hardcover book is also acceptable</t>
  </si>
  <si>
    <t>5-19</t>
  </si>
  <si>
    <t>SNC5</t>
  </si>
  <si>
    <t>Body Works</t>
  </si>
  <si>
    <t>7-3</t>
  </si>
  <si>
    <t>Cambridge Latin Course Unit 1 - 4th Edition Workbook</t>
  </si>
  <si>
    <t>5-21</t>
  </si>
  <si>
    <t>Force Factors</t>
  </si>
  <si>
    <t>NEW TEXT</t>
  </si>
  <si>
    <t>5-22</t>
  </si>
  <si>
    <t>What's the Matter</t>
  </si>
  <si>
    <t>11-10</t>
  </si>
  <si>
    <t>Adventures of Huckleberry Finn</t>
  </si>
  <si>
    <t>Course text; it is suggested that students read this over the summer</t>
  </si>
  <si>
    <t>5-20</t>
  </si>
  <si>
    <t>Conserve and Preserve</t>
  </si>
  <si>
    <t>8-2</t>
  </si>
  <si>
    <t>Count of Monte Cristo</t>
  </si>
  <si>
    <t>5-18</t>
  </si>
  <si>
    <t>NRE5</t>
  </si>
  <si>
    <t>Holy Bible - New Revised Standard Catholic Ed.</t>
  </si>
  <si>
    <t>Other ISBN's: Must be NRSV Catholic Edition</t>
  </si>
  <si>
    <t>9-4</t>
  </si>
  <si>
    <t>May have from prior grade</t>
  </si>
  <si>
    <t>5-16</t>
  </si>
  <si>
    <t>Credo: I Believe Textbook 3rd Ed.</t>
  </si>
  <si>
    <t>8-3</t>
  </si>
  <si>
    <t>Diary of Anne Frank</t>
  </si>
  <si>
    <t>5-17</t>
  </si>
  <si>
    <t>Credo: I Believe Workbook Revised 3rd Ed.</t>
  </si>
  <si>
    <t>9-5</t>
  </si>
  <si>
    <t>5-13</t>
  </si>
  <si>
    <t>Jump Math Workbook 6.1</t>
  </si>
  <si>
    <t>5-4</t>
  </si>
  <si>
    <t>Language Power E</t>
  </si>
  <si>
    <t>5-14</t>
  </si>
  <si>
    <t>Jump Math Workbook 6.2</t>
  </si>
  <si>
    <t>7-5</t>
  </si>
  <si>
    <t>Language Power G</t>
  </si>
  <si>
    <t>12-19</t>
  </si>
  <si>
    <t>Waiting for Godot</t>
  </si>
  <si>
    <t>10-7</t>
  </si>
  <si>
    <t>ENG2D</t>
  </si>
  <si>
    <t>Julius Caesar - Signet</t>
  </si>
  <si>
    <t>6-15</t>
  </si>
  <si>
    <t>FSL6</t>
  </si>
  <si>
    <t>5-2</t>
  </si>
  <si>
    <t>Cornerstones 6A</t>
  </si>
  <si>
    <t>7-14</t>
  </si>
  <si>
    <t>FSL7</t>
  </si>
  <si>
    <t>10-6</t>
  </si>
  <si>
    <t>Each Man's Son</t>
  </si>
  <si>
    <t>11-18</t>
  </si>
  <si>
    <t>FSF3U</t>
  </si>
  <si>
    <t>L'homme qui plantait des Arbes</t>
  </si>
  <si>
    <t>8-12</t>
  </si>
  <si>
    <t>FSL8</t>
  </si>
  <si>
    <t>12-27</t>
  </si>
  <si>
    <t>HZT4U</t>
  </si>
  <si>
    <t>Discourse on Method and Meditations on First Philosophy - Fourth Edition</t>
  </si>
  <si>
    <t>Rene Descartes</t>
  </si>
  <si>
    <t>6-6</t>
  </si>
  <si>
    <t>Oxford Thesaurus of Current English ( cdn ed )</t>
  </si>
  <si>
    <t>7-4</t>
  </si>
  <si>
    <t>Canadian Handwriting Book E</t>
  </si>
  <si>
    <t>6-13</t>
  </si>
  <si>
    <t>Echos Pro 3- Pret pour l'aventure</t>
  </si>
  <si>
    <t>8-1</t>
  </si>
  <si>
    <t>Canadian Handwriting Book F</t>
  </si>
  <si>
    <t>6-11</t>
  </si>
  <si>
    <t>FSL 6</t>
  </si>
  <si>
    <t>Echos Pro 3 Le francais chez nous</t>
  </si>
  <si>
    <t>9-3</t>
  </si>
  <si>
    <t>6-12</t>
  </si>
  <si>
    <t>Echos Pro 3- Es -tu ecolo</t>
  </si>
  <si>
    <t>12-40</t>
  </si>
  <si>
    <t>SCH4U</t>
  </si>
  <si>
    <t>This is only needed if students purchase a used textbook</t>
  </si>
  <si>
    <t>5-5</t>
  </si>
  <si>
    <t>Oxford preferred but any acceptable</t>
  </si>
  <si>
    <t>12-35</t>
  </si>
  <si>
    <t>SBI4U</t>
  </si>
  <si>
    <t>MasteringBiology with Pearson Etext</t>
  </si>
  <si>
    <t>6-20</t>
  </si>
  <si>
    <t>You should have this from the previous grade: Other ISBN's apply MUST be NRSV</t>
  </si>
  <si>
    <t>8-14</t>
  </si>
  <si>
    <t>Principles of Mathematics 9 Exercise &amp; Homework Book</t>
  </si>
  <si>
    <t>10-19</t>
  </si>
  <si>
    <t>HRE23</t>
  </si>
  <si>
    <t>Our Moral Life in Christ - Complete Course 3rd Ed.</t>
  </si>
  <si>
    <t>Must be book with 428 pages only</t>
  </si>
  <si>
    <t>6-19</t>
  </si>
  <si>
    <t>Following Christ 6 3rd Ed. Workbook</t>
  </si>
  <si>
    <t>11-16</t>
  </si>
  <si>
    <t>Express 11 textbook</t>
  </si>
  <si>
    <t>6-16</t>
  </si>
  <si>
    <t>MAT6</t>
  </si>
  <si>
    <t>Jump Math Workbook 7.1</t>
  </si>
  <si>
    <t>11-15</t>
  </si>
  <si>
    <t>Express 11 cahier</t>
  </si>
  <si>
    <t>6-17</t>
  </si>
  <si>
    <t>Jump Math Workbook 7.2</t>
  </si>
  <si>
    <t>6-8</t>
  </si>
  <si>
    <t>The Hobbit</t>
  </si>
  <si>
    <t>6-14</t>
  </si>
  <si>
    <t>L'Art de Conjuger Becherelle</t>
  </si>
  <si>
    <t>9-15</t>
  </si>
  <si>
    <t>FSF1D</t>
  </si>
  <si>
    <t>8-4</t>
  </si>
  <si>
    <t>Language Power H</t>
  </si>
  <si>
    <t>7-13</t>
  </si>
  <si>
    <t>Mon reseau ma vie 1</t>
  </si>
  <si>
    <t>9-6</t>
  </si>
  <si>
    <t>9-19</t>
  </si>
  <si>
    <t>MPM1D</t>
  </si>
  <si>
    <t>10-17</t>
  </si>
  <si>
    <t>FSF2D</t>
  </si>
  <si>
    <t>5-1</t>
  </si>
  <si>
    <t>Canadian Spelling Program 2.1 Level 6</t>
  </si>
  <si>
    <t>11-24</t>
  </si>
  <si>
    <t>HRE33</t>
  </si>
  <si>
    <t>Power &amp; The Glory</t>
  </si>
  <si>
    <t>4 Books on one line</t>
  </si>
  <si>
    <t>11-21</t>
  </si>
  <si>
    <t>12-26</t>
  </si>
  <si>
    <t>FSF4U</t>
  </si>
  <si>
    <t>7-20</t>
  </si>
  <si>
    <t>SNC7</t>
  </si>
  <si>
    <t>Science and Technology Perspectives 7 without  Online PDF</t>
  </si>
  <si>
    <t>6-1</t>
  </si>
  <si>
    <t>Charlotte's Web</t>
  </si>
  <si>
    <t>Science and Technology Perspectives 7 with Online PDF</t>
  </si>
  <si>
    <t>7-9</t>
  </si>
  <si>
    <t>The Lion, The Witch and The Wardbrobe</t>
  </si>
  <si>
    <t>7-22</t>
  </si>
  <si>
    <t>Canadian Oxford School Atlas 9th Ed.</t>
  </si>
  <si>
    <t>8th Edition also acceptable</t>
  </si>
  <si>
    <t>12-31</t>
  </si>
  <si>
    <t>MHF4U</t>
  </si>
  <si>
    <t>Advanced Functions 12</t>
  </si>
  <si>
    <t>12-34</t>
  </si>
  <si>
    <t>Campbell Biology with Mastering 2nd Edition</t>
  </si>
  <si>
    <t>7-7</t>
  </si>
  <si>
    <t>7-11</t>
  </si>
  <si>
    <t>Choc en Martinique</t>
  </si>
  <si>
    <t>8-17</t>
  </si>
  <si>
    <t>SNC8</t>
  </si>
  <si>
    <t>Investigating Science &amp; Technology 8</t>
  </si>
  <si>
    <t>7-17</t>
  </si>
  <si>
    <t>NRE7</t>
  </si>
  <si>
    <t>9-21</t>
  </si>
  <si>
    <t>SNC1D</t>
  </si>
  <si>
    <t>Investigating Science 9 Pearson</t>
  </si>
  <si>
    <t>7-19</t>
  </si>
  <si>
    <t>Life of Grace 3rd Ed.Textbook</t>
  </si>
  <si>
    <t>10-22</t>
  </si>
  <si>
    <t>SNC2D</t>
  </si>
  <si>
    <t>Investigating Science 10 Pearson</t>
  </si>
  <si>
    <t>7-18</t>
  </si>
  <si>
    <t>Life of Grace 3rd Ed. Workbook</t>
  </si>
  <si>
    <t>11-3</t>
  </si>
  <si>
    <t>BAF3M</t>
  </si>
  <si>
    <t>Accounting 1 7th Ed. Textbook</t>
  </si>
  <si>
    <t>7-15</t>
  </si>
  <si>
    <t>MAT7</t>
  </si>
  <si>
    <t>Jump Math Workbook 8.1</t>
  </si>
  <si>
    <t>11-4</t>
  </si>
  <si>
    <t>Accounting 1 7th Ed. Workbook</t>
  </si>
  <si>
    <t>7-16</t>
  </si>
  <si>
    <t>Jump Math Workbook 8.2</t>
  </si>
  <si>
    <t>12-30</t>
  </si>
  <si>
    <t>MCV4U</t>
  </si>
  <si>
    <t>Calculus: Graphical, Numerical, Algebraic 4th Ed.</t>
  </si>
  <si>
    <t>7-12</t>
  </si>
  <si>
    <t>12-7</t>
  </si>
  <si>
    <t>CHY4U</t>
  </si>
  <si>
    <t>The Western Heritage Since 1300 AP* Edition</t>
  </si>
  <si>
    <t>11-32</t>
  </si>
  <si>
    <t>Chemistry: The Central Science with Mastering Chemistry 14th Ed.</t>
  </si>
  <si>
    <t>12-39</t>
  </si>
  <si>
    <t>Students should have purchased in grade 11</t>
  </si>
  <si>
    <t>12-12</t>
  </si>
  <si>
    <t>Brave New World</t>
  </si>
  <si>
    <t>10-5</t>
  </si>
  <si>
    <t>Animal Farm</t>
  </si>
  <si>
    <t>11-13</t>
  </si>
  <si>
    <t>Roget's Thesaurus</t>
  </si>
  <si>
    <t>12-13</t>
  </si>
  <si>
    <t>Death of a Salesman</t>
  </si>
  <si>
    <t>12-23</t>
  </si>
  <si>
    <t>Express 12 textbook</t>
  </si>
  <si>
    <t>7-1</t>
  </si>
  <si>
    <t>A Christmas Carol</t>
  </si>
  <si>
    <t>8-11</t>
  </si>
  <si>
    <t>Mon resseau ma vie 2</t>
  </si>
  <si>
    <t>8-18</t>
  </si>
  <si>
    <t>SST8</t>
  </si>
  <si>
    <t>Human Heritage</t>
  </si>
  <si>
    <t>All 4 REQUIRED</t>
  </si>
  <si>
    <t>12-18</t>
  </si>
  <si>
    <t>The Great Gatsby</t>
  </si>
  <si>
    <t>12-22</t>
  </si>
  <si>
    <t>Express 12 cahier</t>
  </si>
  <si>
    <t>8-7</t>
  </si>
  <si>
    <t>8-16</t>
  </si>
  <si>
    <t>NRE8</t>
  </si>
  <si>
    <t>The Church: Sacrament of Salvation Didache Series Semester Edition</t>
  </si>
  <si>
    <t>11-12</t>
  </si>
  <si>
    <t>Pygmalion</t>
  </si>
  <si>
    <t>8-15</t>
  </si>
  <si>
    <t>Handbook Of Prayers 7th Ed.</t>
  </si>
  <si>
    <t>Can also use hardcover edition 9781936045648</t>
  </si>
  <si>
    <t>12-14</t>
  </si>
  <si>
    <t>Heart of Darkness</t>
  </si>
  <si>
    <t>8-10</t>
  </si>
  <si>
    <t>12-38</t>
  </si>
  <si>
    <t>The Brain That Changes Itself</t>
  </si>
  <si>
    <t>8-9</t>
  </si>
  <si>
    <t>La Momie du Louvre</t>
  </si>
  <si>
    <t>11-8</t>
  </si>
  <si>
    <t>CLU3M</t>
  </si>
  <si>
    <t>All About Law 6th Ed.</t>
  </si>
  <si>
    <t>9-18</t>
  </si>
  <si>
    <t>10-3</t>
  </si>
  <si>
    <t>CHC2D</t>
  </si>
  <si>
    <t>Canadian Sources: Investigated, 1914 To The Present - REVISED</t>
  </si>
  <si>
    <t>12-11</t>
  </si>
  <si>
    <t>CPW4U</t>
  </si>
  <si>
    <t>Studying Politics: An Introduction to Politcal Science 5th edition</t>
  </si>
  <si>
    <t>12-41</t>
  </si>
  <si>
    <t>SPH4U</t>
  </si>
  <si>
    <t>Physics:Cutnell &amp; Johnson Physicis 10th Ed.</t>
  </si>
  <si>
    <t>10-20</t>
  </si>
  <si>
    <t>MPM2D</t>
  </si>
  <si>
    <t>Mathematics for the International Student</t>
  </si>
  <si>
    <t>Haese and Harris Publications</t>
  </si>
  <si>
    <t>8-6</t>
  </si>
  <si>
    <t>9-11</t>
  </si>
  <si>
    <t>Express 9</t>
  </si>
  <si>
    <t>9-8</t>
  </si>
  <si>
    <t>You could have this from the previous grade</t>
  </si>
  <si>
    <t>10-10</t>
  </si>
  <si>
    <t>9-1</t>
  </si>
  <si>
    <t>8th Edition can also be used</t>
  </si>
  <si>
    <t>11-11</t>
  </si>
  <si>
    <t>9-9</t>
  </si>
  <si>
    <t>12-16</t>
  </si>
  <si>
    <t>9-16</t>
  </si>
  <si>
    <t>HRE13</t>
  </si>
  <si>
    <t>You could have this from the previous grade.  Must be NRSV Catholic Edition</t>
  </si>
  <si>
    <t>9-20</t>
  </si>
  <si>
    <t>PPL10B/G</t>
  </si>
  <si>
    <t>Healthy Active Living Workbook Grade 9</t>
  </si>
  <si>
    <t>9-17</t>
  </si>
  <si>
    <t>Understanding the Scriptures: The Didache Series - Sememster Ed.</t>
  </si>
  <si>
    <t>11-22</t>
  </si>
  <si>
    <t>Confessions</t>
  </si>
  <si>
    <t>9-14</t>
  </si>
  <si>
    <t>5-6</t>
  </si>
  <si>
    <t>Tuck Everlasting</t>
  </si>
  <si>
    <t>9-13</t>
  </si>
  <si>
    <t>La belle et la Bete</t>
  </si>
  <si>
    <t>Can be with CD or without</t>
  </si>
  <si>
    <t>11-34</t>
  </si>
  <si>
    <t>The Disappearing Spoon</t>
  </si>
  <si>
    <t>097352135x</t>
  </si>
  <si>
    <t>9-12</t>
  </si>
  <si>
    <t>Express 9 cahier</t>
  </si>
  <si>
    <t>10-11</t>
  </si>
  <si>
    <t>Power of Myth</t>
  </si>
  <si>
    <t>12-4</t>
  </si>
  <si>
    <t>BAT4M</t>
  </si>
  <si>
    <t>Principles of Financial Accounting Workbook</t>
  </si>
  <si>
    <t>10-13</t>
  </si>
  <si>
    <t>Express 10</t>
  </si>
  <si>
    <t>10-14</t>
  </si>
  <si>
    <t>Express 10 Cahier</t>
  </si>
  <si>
    <t>10-4</t>
  </si>
  <si>
    <t>CHV2O</t>
  </si>
  <si>
    <t>Canadian Civics</t>
  </si>
  <si>
    <t>Can be purchased from Del used book sale</t>
  </si>
  <si>
    <t>10-12</t>
  </si>
  <si>
    <t>Also acceptable is 978-155-239-515-8 which is version without online PDF</t>
  </si>
  <si>
    <t>12-17</t>
  </si>
  <si>
    <t>7-6</t>
  </si>
  <si>
    <t>Les Miserable -Abridged version</t>
  </si>
  <si>
    <t>6-7</t>
  </si>
  <si>
    <t>Tales From Shakespeare</t>
  </si>
  <si>
    <t>11-28</t>
  </si>
  <si>
    <t>Biology 11U Student Edition</t>
  </si>
  <si>
    <t>10-1</t>
  </si>
  <si>
    <t>ADB2O</t>
  </si>
  <si>
    <t>Musical Theatre: A Further Workbook</t>
  </si>
  <si>
    <t>NEW TEXT, NEW COURSE</t>
  </si>
  <si>
    <t>6-3</t>
  </si>
  <si>
    <t>Invisible Man - Signet Classics</t>
  </si>
  <si>
    <t>10-2</t>
  </si>
  <si>
    <t>Musical Theatre: A History</t>
  </si>
  <si>
    <t>10-9</t>
  </si>
  <si>
    <t>Lord of the Flies</t>
  </si>
  <si>
    <t>10-21</t>
  </si>
  <si>
    <t>PPL2O</t>
  </si>
  <si>
    <t>Healthy Active Living Workbook Grade 10</t>
  </si>
  <si>
    <t>6-10</t>
  </si>
  <si>
    <t>Vocabulary for Achievement 6</t>
  </si>
  <si>
    <t>7-10</t>
  </si>
  <si>
    <t>Vocabulary for Achievement 7</t>
  </si>
  <si>
    <t>11-9</t>
  </si>
  <si>
    <t>A Man for all Seasons</t>
  </si>
  <si>
    <t>Keep if taking GR 11 FUNCTIONS</t>
  </si>
  <si>
    <t>10-18</t>
  </si>
  <si>
    <t>Students may have this from grade 8.  Can also use hardcover edition 9781936045648</t>
  </si>
  <si>
    <t>11-26</t>
  </si>
  <si>
    <t>HSP3U</t>
  </si>
  <si>
    <t>Technopoly: The Surrender of Culture to Technology</t>
  </si>
  <si>
    <t>10-15</t>
  </si>
  <si>
    <t>5-3</t>
  </si>
  <si>
    <t>Handwriting 6  2012 Edition</t>
  </si>
  <si>
    <t>10-16</t>
  </si>
  <si>
    <t>Poursuite Dans Paris</t>
  </si>
  <si>
    <t>155239153z</t>
  </si>
  <si>
    <t>7-8</t>
  </si>
  <si>
    <t>You may have this from the previous grade (NEW for Gr. 7 list)</t>
  </si>
  <si>
    <t>11-25</t>
  </si>
  <si>
    <t>Social Science: An Introduction</t>
  </si>
  <si>
    <t>12-29</t>
  </si>
  <si>
    <t>Trial and Death of Socrates - Third Edition</t>
  </si>
  <si>
    <t>Plato</t>
  </si>
  <si>
    <t>12-28</t>
  </si>
  <si>
    <t>Person and Being</t>
  </si>
  <si>
    <t>W. Norris Clarke</t>
  </si>
  <si>
    <t>12-33</t>
  </si>
  <si>
    <t>PSK4U</t>
  </si>
  <si>
    <t>Introduction To Kinesiology Workbook</t>
  </si>
  <si>
    <t>Book with Mastering Code, etext</t>
  </si>
  <si>
    <t>12-32</t>
  </si>
  <si>
    <t>Introduction To Kinesiology (studying Human Movement &amp; Health)</t>
  </si>
  <si>
    <t>OR 11-33</t>
  </si>
  <si>
    <t>Chemistry: The Central Science w/out Master Code</t>
  </si>
  <si>
    <t>**May purchase Mastering Code and or Mastering Code/etext bundle separately**</t>
  </si>
  <si>
    <t>11-35</t>
  </si>
  <si>
    <t>SPH3U</t>
  </si>
  <si>
    <t>Physics: Cutnell &amp; Johnson Physics 10th Ed.</t>
  </si>
  <si>
    <t>12-3</t>
  </si>
  <si>
    <t>Principles of Financial Accounting w/ WileyPlus</t>
  </si>
  <si>
    <t>11-1</t>
  </si>
  <si>
    <t>ADB3M</t>
  </si>
  <si>
    <t>12-1</t>
  </si>
  <si>
    <t>ADB4M</t>
  </si>
  <si>
    <t>6-9</t>
  </si>
  <si>
    <t>The Prince and the Pauper</t>
  </si>
  <si>
    <t>NEW COURSE, NEW BOOK</t>
  </si>
  <si>
    <t>11-7</t>
  </si>
  <si>
    <t>CIE3M</t>
  </si>
  <si>
    <t>Krugman’s Economic AP by Margaret Ray and David Anderson</t>
  </si>
  <si>
    <t>a 1 Year Subscription for $85 is also available to be purchased from the teacher.  This text is used for both grade 11 and grade 12 Economics</t>
  </si>
  <si>
    <t>This text is used for both grade 11 and grade 12 Economics</t>
  </si>
  <si>
    <t>12-9</t>
  </si>
  <si>
    <t>CIA4U</t>
  </si>
  <si>
    <t>11-2</t>
  </si>
  <si>
    <t>12-20</t>
  </si>
  <si>
    <t>AP Barron's French Language and Culture</t>
  </si>
  <si>
    <t>11-6</t>
  </si>
  <si>
    <t>AP Microeconomics 4th Ed Student Manual</t>
  </si>
  <si>
    <t>11-30</t>
  </si>
  <si>
    <t>Senior Biology 1 2011</t>
  </si>
  <si>
    <t>11-31</t>
  </si>
  <si>
    <t>Senior Biology 2 2011</t>
  </si>
  <si>
    <t>12-2</t>
  </si>
  <si>
    <t>11-27</t>
  </si>
  <si>
    <t>MCR3U</t>
  </si>
  <si>
    <t>Should have from Gr 10 *Replacing Functions 11 Text</t>
  </si>
  <si>
    <t>11-23</t>
  </si>
  <si>
    <t>History of the Church - Semester Ed.</t>
  </si>
  <si>
    <t>11-20</t>
  </si>
  <si>
    <t>Référencial de program (Alliance Française)</t>
  </si>
  <si>
    <t>12-5</t>
  </si>
  <si>
    <t>BBB4M</t>
  </si>
  <si>
    <t>Fundementals of International Business</t>
  </si>
  <si>
    <t>11-17</t>
  </si>
  <si>
    <t>12-8</t>
  </si>
  <si>
    <t>AP Macroeconomics 4th Ed Student Manual</t>
  </si>
  <si>
    <t>11-19</t>
  </si>
  <si>
    <t>Les Trois Mousquetaires with CD</t>
  </si>
  <si>
    <t>12-6</t>
  </si>
  <si>
    <t>CGW4U</t>
  </si>
  <si>
    <t>Global Connections Canadian and World Issues: 2nd edition</t>
  </si>
  <si>
    <t>12-36</t>
  </si>
  <si>
    <t>12-37</t>
  </si>
  <si>
    <t>or 12-41</t>
  </si>
  <si>
    <t>MasteringChemistry TEXT only</t>
  </si>
  <si>
    <t>Should have from Gr. 11***Cost of Used book without etext / Mastering Code****</t>
  </si>
  <si>
    <t>Text only, no Mastery Code</t>
  </si>
  <si>
    <t>Student Study Guide for Campbell Biology by Taylor</t>
  </si>
  <si>
    <t>NEW Study Guide: various ISBN's acceptable</t>
  </si>
  <si>
    <t>1st Edition can also be used.  Book Includes etext, Mastering Code</t>
  </si>
  <si>
    <t>6-4</t>
  </si>
  <si>
    <t>Language Power F</t>
  </si>
  <si>
    <t>077151042x</t>
  </si>
  <si>
    <t>10-8</t>
  </si>
  <si>
    <t>Language Power I</t>
  </si>
  <si>
    <t>12-21</t>
  </si>
  <si>
    <t>Cyrano De Bergerac + CD Audio MP3 (B1)</t>
  </si>
  <si>
    <t>12-25</t>
  </si>
  <si>
    <t>L'Enfant noir</t>
  </si>
  <si>
    <t>12-42</t>
  </si>
  <si>
    <t>NEW EDITION</t>
  </si>
  <si>
    <t>12-24</t>
  </si>
  <si>
    <t>OR 12-35</t>
  </si>
  <si>
    <t>Campbell BiologyTEXT only</t>
  </si>
  <si>
    <t>**Must purchase Mastering Code and or Mastering Code/etext bundle separately**</t>
  </si>
  <si>
    <t>ISBN from Scanner</t>
  </si>
  <si>
    <t>BookList  Number</t>
  </si>
  <si>
    <t>Title</t>
  </si>
  <si>
    <t>Notes</t>
  </si>
  <si>
    <t>w45234</t>
  </si>
  <si>
    <t>Book #</t>
  </si>
  <si>
    <t>UPC</t>
  </si>
  <si>
    <t>GR</t>
  </si>
  <si>
    <t># on Gr</t>
  </si>
  <si>
    <t>List Price</t>
  </si>
  <si>
    <t>Excellent</t>
  </si>
  <si>
    <t>Good</t>
  </si>
  <si>
    <t>Fair</t>
  </si>
  <si>
    <t>INV</t>
  </si>
  <si>
    <t>id#</t>
  </si>
  <si>
    <t>0771515847</t>
  </si>
  <si>
    <t>0771512163</t>
  </si>
  <si>
    <t>9780736768429</t>
  </si>
  <si>
    <t>0771510179</t>
  </si>
  <si>
    <t>9780195425697</t>
  </si>
  <si>
    <t>9780312369811</t>
  </si>
  <si>
    <t>9780143187899</t>
  </si>
  <si>
    <t>De La Salle Prayer Book</t>
  </si>
  <si>
    <t>DEL</t>
  </si>
  <si>
    <t>Purchase from Used Book Sale or in the Fall</t>
  </si>
  <si>
    <t>0920701035</t>
  </si>
  <si>
    <t>9780064400558</t>
  </si>
  <si>
    <t>9780451531674</t>
  </si>
  <si>
    <t>9780771510182</t>
  </si>
  <si>
    <t>9780451530646</t>
  </si>
  <si>
    <t>9780007458424</t>
  </si>
  <si>
    <t>9781416928058</t>
  </si>
  <si>
    <t>9780669517545</t>
  </si>
  <si>
    <t>Echos Pro3 Le Francais chez nous</t>
  </si>
  <si>
    <t>NRE 7</t>
  </si>
  <si>
    <t>De La Saslle Prayer Book</t>
  </si>
  <si>
    <t>9780141324524</t>
  </si>
  <si>
    <t>0521004349</t>
  </si>
  <si>
    <t>Do not Accept</t>
  </si>
  <si>
    <t>0521787475</t>
  </si>
  <si>
    <t>0920701043</t>
  </si>
  <si>
    <t>771510381</t>
  </si>
  <si>
    <t>9780449300022</t>
  </si>
  <si>
    <t>9780064471046</t>
  </si>
  <si>
    <t>9780669517552</t>
  </si>
  <si>
    <t>You should have from previous year  OR purchase from Used Book Sale or in the Fall</t>
  </si>
  <si>
    <t>0920701051</t>
  </si>
  <si>
    <t>0553213504</t>
  </si>
  <si>
    <t>0553296981</t>
  </si>
  <si>
    <t>0771510403</t>
  </si>
  <si>
    <t>0451526805</t>
  </si>
  <si>
    <t>9780345447265</t>
  </si>
  <si>
    <t>0446310786</t>
  </si>
  <si>
    <t>8th Edition can also be used.  Can be purchased from Del Used book sale</t>
  </si>
  <si>
    <t>Making connections 3rd Edition (Pearson)</t>
  </si>
  <si>
    <t>La Belle et la Bete</t>
  </si>
  <si>
    <t>9780141036137</t>
  </si>
  <si>
    <t>0773674020</t>
  </si>
  <si>
    <t>0451526899</t>
  </si>
  <si>
    <t>9780571084838</t>
  </si>
  <si>
    <t>Keep if taking Gr 11 Functions</t>
  </si>
  <si>
    <t>Can be purchased at the Del used book sale</t>
  </si>
  <si>
    <t>CHA3U</t>
  </si>
  <si>
    <t>American History</t>
  </si>
  <si>
    <t>Used for Gr 11 &amp; 12</t>
  </si>
  <si>
    <t>9780679728221</t>
  </si>
  <si>
    <t>0553210793</t>
  </si>
  <si>
    <t>9780141439501</t>
  </si>
  <si>
    <t>0451526864</t>
  </si>
  <si>
    <t>DeLasalle Resource: Grade 11 Chemistry by Edvantage Interactive</t>
  </si>
  <si>
    <t>978-1-77430-051-0 </t>
  </si>
  <si>
    <t>NEW Resource: final print for students will be forthcoming</t>
  </si>
  <si>
    <t>AVI4M</t>
  </si>
  <si>
    <t>Discovering Art History-4th Edition- Brommner</t>
  </si>
  <si>
    <t>text addition</t>
  </si>
  <si>
    <t>Fundamentals of International Business</t>
  </si>
  <si>
    <t>9780060850524</t>
  </si>
  <si>
    <t>9780141441672</t>
  </si>
  <si>
    <t>0451526775</t>
  </si>
  <si>
    <t>9780141389936</t>
  </si>
  <si>
    <t>ETS4U</t>
  </si>
  <si>
    <t>9780141180977</t>
  </si>
  <si>
    <t>new for this course * Used in ENG4U this year</t>
  </si>
  <si>
    <t>Hamlet-Signet</t>
  </si>
  <si>
    <t>9780451526922</t>
  </si>
  <si>
    <t>new text</t>
  </si>
  <si>
    <t>Othello-Signet</t>
  </si>
  <si>
    <t>9780451526854</t>
  </si>
  <si>
    <t>9780802144423</t>
  </si>
  <si>
    <t>Students should still have this from gr.11</t>
  </si>
  <si>
    <t>Campbell Biology, Second Canadian Edition Study Guide</t>
  </si>
  <si>
    <t>De La Salle Resource:Grade 12 Chemistry by Edvantage Interactive</t>
  </si>
  <si>
    <t>978-1-77430-052-7</t>
  </si>
  <si>
    <t>final print for students will be forthcoming</t>
  </si>
  <si>
    <t>AMI5</t>
  </si>
  <si>
    <t>To be provided by the Instructor</t>
  </si>
  <si>
    <t>$100 music fee collected in class will cover all resources ($100 rental fee outside of school if a student does not have their own instrument)</t>
  </si>
  <si>
    <t>AVI5</t>
  </si>
  <si>
    <t>$25 materials fee collected in class will cover all art supplies</t>
  </si>
  <si>
    <t>CPT5</t>
  </si>
  <si>
    <t>No Text Required</t>
  </si>
  <si>
    <t>PHE5</t>
  </si>
  <si>
    <t>NO TEXTBOOK REQUIRED</t>
  </si>
  <si>
    <t>Discovery Education Textbook</t>
  </si>
  <si>
    <t>NA</t>
  </si>
  <si>
    <t>to be purchased from science teacher in september</t>
  </si>
  <si>
    <t>AVI6</t>
  </si>
  <si>
    <t>AMI6</t>
  </si>
  <si>
    <t>CPT6</t>
  </si>
  <si>
    <t>School will provide resources</t>
  </si>
  <si>
    <t>to be supplied in the Fall</t>
  </si>
  <si>
    <t>PHE6</t>
  </si>
  <si>
    <t>SNC6</t>
  </si>
  <si>
    <t>AMI7</t>
  </si>
  <si>
    <t>$100 music fee collected in class will cover all resources ($100 rental fee outside of school  if a student does not have their own instrument)</t>
  </si>
  <si>
    <t>AVI7</t>
  </si>
  <si>
    <t>CPT7</t>
  </si>
  <si>
    <t>To be supplied in the Fall</t>
  </si>
  <si>
    <t>School will provide resources (COURSE MATERIAL)</t>
  </si>
  <si>
    <t>to be supplied in the fall</t>
  </si>
  <si>
    <t>PHE7</t>
  </si>
  <si>
    <t>AMI8</t>
  </si>
  <si>
    <t>AVI8</t>
  </si>
  <si>
    <t>CPT8</t>
  </si>
  <si>
    <t>Course Reading Anthology (to be purchased in September)</t>
  </si>
  <si>
    <t>7777777777</t>
  </si>
  <si>
    <t>PHE8</t>
  </si>
  <si>
    <t>AMU1O</t>
  </si>
  <si>
    <t>AVI1O</t>
  </si>
  <si>
    <t>$40 materials fee collected in class will cover all art supplies</t>
  </si>
  <si>
    <t>to be provided in the fall</t>
  </si>
  <si>
    <t>to be provided in the Fall</t>
  </si>
  <si>
    <t>ADA2O</t>
  </si>
  <si>
    <t>Book(s)/Resources to be provided/sold by school</t>
  </si>
  <si>
    <t>AMU2O</t>
  </si>
  <si>
    <t>AVI2O</t>
  </si>
  <si>
    <t>$20 materials fee collected in class will cover all art supplies</t>
  </si>
  <si>
    <t>course pack</t>
  </si>
  <si>
    <t>GLC20</t>
  </si>
  <si>
    <t>No text will be used for this course</t>
  </si>
  <si>
    <t>ICS2O</t>
  </si>
  <si>
    <t>LWI2B</t>
  </si>
  <si>
    <t>no text required- resources in the fall by teacher</t>
  </si>
  <si>
    <t>PAF2O/PPL20</t>
  </si>
  <si>
    <t>TGJ2O</t>
  </si>
  <si>
    <t>Resource to be available by teacher in Fall</t>
  </si>
  <si>
    <t>ADA3O</t>
  </si>
  <si>
    <t>AMU3M</t>
  </si>
  <si>
    <t>$100 music fee collected in class will cover all resources ($100 rental fee is also collected in class if a student does not have their own instrument)</t>
  </si>
  <si>
    <t>ASM30</t>
  </si>
  <si>
    <t>$40 Software licensing fee collected in class</t>
  </si>
  <si>
    <t>AVI3O</t>
  </si>
  <si>
    <t>$ 40 materials fee collected in class will cover all art supplies</t>
  </si>
  <si>
    <t>CHI4U</t>
  </si>
  <si>
    <t>resources to follow in September</t>
  </si>
  <si>
    <t>ICS3U</t>
  </si>
  <si>
    <t>PPL30</t>
  </si>
  <si>
    <t>TGJ3M</t>
  </si>
  <si>
    <t>ADA4M</t>
  </si>
  <si>
    <t>AMU4M</t>
  </si>
  <si>
    <t>ASM4M</t>
  </si>
  <si>
    <t>Resources to be provided by school</t>
  </si>
  <si>
    <t>HSB4U</t>
  </si>
  <si>
    <t>ICS4U</t>
  </si>
  <si>
    <t>IDC4U</t>
  </si>
  <si>
    <t>MDM4U</t>
  </si>
  <si>
    <t>School will provide resources (BOOK 1)</t>
  </si>
  <si>
    <t>School will provide resources (BOOK 2)</t>
  </si>
  <si>
    <t>Lab Notebook</t>
  </si>
  <si>
    <t>Available at Book sale and in the Fall</t>
  </si>
  <si>
    <t>TGJ4M</t>
  </si>
  <si>
    <t>ISBN #</t>
  </si>
  <si>
    <t>FRENCH</t>
  </si>
  <si>
    <t>INSTRUCTIONS:</t>
  </si>
  <si>
    <t>First Name:</t>
  </si>
  <si>
    <t>This Book Request will be submitted into a Lottery and you will be notified which books are available</t>
  </si>
  <si>
    <t>Last Name:</t>
  </si>
  <si>
    <t>PLEASE COMPLETE ALL AREAS IN YELLOW. Only items with a Book# are available to reserve</t>
  </si>
  <si>
    <t>Surname of student(s):</t>
  </si>
  <si>
    <t>Instructions:</t>
  </si>
  <si>
    <t>Book Requests:</t>
  </si>
  <si>
    <t>Please indicate by "1"</t>
  </si>
  <si>
    <t xml:space="preserve">next to the Book </t>
  </si>
  <si>
    <t>Only place a '1' next to items with a Book#</t>
  </si>
  <si>
    <t>BOOK PREFERENCES:</t>
  </si>
  <si>
    <t>REMEMBER....</t>
  </si>
  <si>
    <t>Please indicate your preference for USED BOOKS</t>
  </si>
  <si>
    <t>Best Available</t>
  </si>
  <si>
    <t>--Save file with your child's surname, eg 'BildfellGrade7'</t>
  </si>
  <si>
    <t>by placing an 'x' next to the applicable statement</t>
  </si>
  <si>
    <t>Mint Condition ONLY</t>
  </si>
  <si>
    <t xml:space="preserve">--Email these Book Requests as attachments to shoppe@delasalleoaklands.org </t>
  </si>
  <si>
    <t>We select books based on availability and preferences</t>
  </si>
  <si>
    <t>Lowest Price</t>
  </si>
  <si>
    <t xml:space="preserve">     from June 22nd to July 3rd</t>
  </si>
  <si>
    <t>--Please send all family requests (more than one grade) in ONE email</t>
  </si>
  <si>
    <t>--Confirmation of your requests will be sent July 6 to July 10</t>
  </si>
  <si>
    <t>ENGLISH</t>
  </si>
  <si>
    <t>RELIGION</t>
  </si>
  <si>
    <t>COMPUTERS</t>
  </si>
  <si>
    <t>PHYS ED</t>
  </si>
  <si>
    <t>SCIENCE</t>
  </si>
  <si>
    <t>MUSIC &amp; ART</t>
  </si>
  <si>
    <t>SOCIAL STUDIES</t>
  </si>
  <si>
    <t xml:space="preserve">MATH  </t>
  </si>
  <si>
    <t>USED BOOK  REQUEST FORM - GRADE 6, 2020-2021</t>
  </si>
  <si>
    <r>
      <t xml:space="preserve">SAVE AND SUBMIT THIS FORM AS AN ATTACHMENT TO </t>
    </r>
    <r>
      <rPr>
        <u/>
        <sz val="10"/>
        <color rgb="FF1155CC"/>
        <rFont val="Arial"/>
      </rPr>
      <t>shoppe@delasalleoaklands.org</t>
    </r>
  </si>
  <si>
    <t/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</si>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</sst>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-d"/>
    <numFmt numFmtId="165" formatCode="&quot;$&quot;#,##0.00"/>
    <numFmt numFmtId="166" formatCode="_-[$$-1009]* #,##0.00_-;\-[$$-1009]* #,##0.00_-;_-[$$-1009]* &quot;-&quot;??_-;_-@"/>
  </numFmts>
  <fonts count="28"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name val="Arial"/>
    </font>
    <font>
      <sz val="10"/>
      <color rgb="FF000000"/>
      <name val="Arial"/>
    </font>
    <font>
      <sz val="12"/>
      <color rgb="FF000000"/>
      <name val="Calibri"/>
    </font>
    <font>
      <sz val="18"/>
      <color rgb="FF000000"/>
      <name val="Calibri"/>
    </font>
    <font>
      <sz val="18"/>
      <name val="Arial"/>
    </font>
    <font>
      <sz val="14"/>
      <name val="Arial"/>
    </font>
    <font>
      <sz val="11"/>
      <color rgb="FF000000"/>
      <name val="Inconsolata"/>
    </font>
    <font>
      <sz val="11"/>
      <color rgb="FF000000"/>
      <name val="Calibri"/>
    </font>
    <font>
      <sz val="11"/>
      <name val="Arial"/>
    </font>
    <font>
      <sz val="11"/>
      <color rgb="FFFF0000"/>
      <name val="Arial"/>
    </font>
    <font>
      <b/>
      <sz val="12"/>
      <color rgb="FF000000"/>
      <name val="Arial"/>
    </font>
    <font>
      <sz val="18"/>
      <color rgb="FF38761D"/>
      <name val="Arial"/>
    </font>
    <font>
      <b/>
      <sz val="14"/>
      <color rgb="FF000000"/>
      <name val="Arial"/>
    </font>
    <font>
      <sz val="14"/>
      <color rgb="FF000000"/>
      <name val="Arial"/>
    </font>
    <font>
      <sz val="10"/>
      <name val="Arial"/>
    </font>
    <font>
      <sz val="12"/>
      <color rgb="FF000000"/>
      <name val="Arial"/>
    </font>
    <font>
      <sz val="12"/>
      <name val="Arial"/>
    </font>
    <font>
      <sz val="24"/>
      <color rgb="FF38761D"/>
      <name val="Arial"/>
    </font>
    <font>
      <sz val="12"/>
      <name val="Arial"/>
    </font>
    <font>
      <i/>
      <sz val="12"/>
      <color rgb="FF000000"/>
      <name val="Arial"/>
    </font>
    <font>
      <i/>
      <sz val="11"/>
      <color rgb="FF000000"/>
      <name val="Arial"/>
    </font>
    <font>
      <u/>
      <sz val="12"/>
      <color rgb="FF000000"/>
      <name val="Arial"/>
    </font>
    <font>
      <i/>
      <sz val="12"/>
      <name val="Arial"/>
    </font>
    <font>
      <b/>
      <sz val="11"/>
      <name val="Arial"/>
    </font>
    <font>
      <u/>
      <sz val="10"/>
      <color rgb="FF1155CC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</fills>
  <borders count="16">
    <border>
      <left/>
      <right/>
      <top/>
      <bottom/>
      <diagonal/>
    </border>
    <border>
      <left style="thick">
        <color rgb="FF6AA84F"/>
      </left>
      <right/>
      <top/>
      <bottom/>
      <diagonal/>
    </border>
    <border>
      <left/>
      <right style="thick">
        <color rgb="FF6AA84F"/>
      </right>
      <top/>
      <bottom/>
      <diagonal/>
    </border>
    <border>
      <left/>
      <right/>
      <top style="thick">
        <color rgb="FF93C47D"/>
      </top>
      <bottom style="thick">
        <color rgb="FF93C47D"/>
      </bottom>
      <diagonal/>
    </border>
    <border>
      <left/>
      <right/>
      <top/>
      <bottom style="thick">
        <color rgb="FF93C47D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/>
    <xf numFmtId="1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4" fillId="2" borderId="0" xfId="0" applyFont="1" applyFill="1" applyAlignment="1"/>
    <xf numFmtId="49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/>
    <xf numFmtId="1" fontId="1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/>
    <xf numFmtId="1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0" fontId="4" fillId="2" borderId="0" xfId="0" applyFont="1" applyFill="1" applyAlignment="1">
      <alignment horizontal="right"/>
    </xf>
    <xf numFmtId="1" fontId="1" fillId="0" borderId="2" xfId="0" applyNumberFormat="1" applyFont="1" applyBorder="1" applyAlignment="1">
      <alignment horizontal="left" wrapText="1"/>
    </xf>
    <xf numFmtId="1" fontId="1" fillId="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1" fontId="5" fillId="3" borderId="0" xfId="0" applyNumberFormat="1" applyFont="1" applyFill="1" applyAlignment="1"/>
    <xf numFmtId="0" fontId="1" fillId="0" borderId="0" xfId="0" applyFont="1" applyAlignment="1">
      <alignment horizontal="left" wrapText="1"/>
    </xf>
    <xf numFmtId="0" fontId="3" fillId="0" borderId="0" xfId="0" applyFont="1"/>
    <xf numFmtId="49" fontId="3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1" fontId="1" fillId="0" borderId="0" xfId="0" applyNumberFormat="1" applyFont="1" applyAlignment="1"/>
    <xf numFmtId="0" fontId="1" fillId="0" borderId="0" xfId="0" applyFont="1" applyAlignment="1"/>
    <xf numFmtId="49" fontId="3" fillId="0" borderId="0" xfId="0" applyNumberFormat="1" applyFont="1" applyAlignment="1"/>
    <xf numFmtId="0" fontId="1" fillId="0" borderId="0" xfId="0" applyFont="1" applyAlignment="1">
      <alignment horizontal="center"/>
    </xf>
    <xf numFmtId="1" fontId="6" fillId="4" borderId="0" xfId="0" applyNumberFormat="1" applyFont="1" applyFill="1" applyAlignment="1">
      <alignment wrapText="1"/>
    </xf>
    <xf numFmtId="0" fontId="7" fillId="4" borderId="0" xfId="0" applyFont="1" applyFill="1" applyAlignment="1">
      <alignment wrapText="1"/>
    </xf>
    <xf numFmtId="49" fontId="7" fillId="4" borderId="0" xfId="0" applyNumberFormat="1" applyFont="1" applyFill="1" applyAlignment="1">
      <alignment wrapText="1"/>
    </xf>
    <xf numFmtId="0" fontId="7" fillId="4" borderId="0" xfId="0" applyFont="1" applyFill="1" applyAlignment="1">
      <alignment wrapText="1"/>
    </xf>
    <xf numFmtId="0" fontId="7" fillId="0" borderId="0" xfId="0" applyFont="1"/>
    <xf numFmtId="1" fontId="8" fillId="0" borderId="0" xfId="0" applyNumberFormat="1" applyFont="1" applyAlignment="1"/>
    <xf numFmtId="0" fontId="8" fillId="0" borderId="0" xfId="0" applyFont="1"/>
    <xf numFmtId="49" fontId="8" fillId="0" borderId="0" xfId="0" applyNumberFormat="1" applyFont="1"/>
    <xf numFmtId="0" fontId="9" fillId="3" borderId="0" xfId="0" applyFont="1" applyFill="1" applyAlignment="1">
      <alignment horizontal="left"/>
    </xf>
    <xf numFmtId="1" fontId="4" fillId="0" borderId="0" xfId="0" applyNumberFormat="1" applyFont="1" applyAlignment="1"/>
    <xf numFmtId="1" fontId="8" fillId="0" borderId="0" xfId="0" applyNumberFormat="1" applyFont="1"/>
    <xf numFmtId="1" fontId="1" fillId="0" borderId="0" xfId="0" applyNumberFormat="1" applyFont="1" applyAlignment="1">
      <alignment horizontal="right"/>
    </xf>
    <xf numFmtId="1" fontId="7" fillId="0" borderId="0" xfId="0" applyNumberFormat="1" applyFont="1"/>
    <xf numFmtId="49" fontId="7" fillId="0" borderId="0" xfId="0" applyNumberFormat="1" applyFont="1"/>
    <xf numFmtId="164" fontId="3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65" fontId="10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65" fontId="11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165" fontId="11" fillId="0" borderId="0" xfId="0" applyNumberFormat="1" applyFont="1" applyAlignment="1"/>
    <xf numFmtId="0" fontId="4" fillId="5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0" fontId="4" fillId="5" borderId="0" xfId="0" applyFont="1" applyFill="1" applyAlignment="1"/>
    <xf numFmtId="1" fontId="4" fillId="5" borderId="0" xfId="0" applyNumberFormat="1" applyFont="1" applyFill="1" applyAlignment="1">
      <alignment horizontal="right"/>
    </xf>
    <xf numFmtId="165" fontId="11" fillId="5" borderId="0" xfId="0" applyNumberFormat="1" applyFont="1" applyFill="1" applyAlignment="1"/>
    <xf numFmtId="0" fontId="3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/>
    <xf numFmtId="1" fontId="1" fillId="5" borderId="0" xfId="0" applyNumberFormat="1" applyFont="1" applyFill="1" applyAlignment="1">
      <alignment horizontal="left" wrapText="1"/>
    </xf>
    <xf numFmtId="0" fontId="1" fillId="2" borderId="0" xfId="0" applyFont="1" applyFill="1" applyAlignment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65" fontId="11" fillId="2" borderId="0" xfId="0" applyNumberFormat="1" applyFont="1" applyFill="1" applyAlignment="1"/>
    <xf numFmtId="165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/>
    <xf numFmtId="165" fontId="11" fillId="5" borderId="0" xfId="0" applyNumberFormat="1" applyFont="1" applyFill="1" applyAlignment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" fontId="14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0" fontId="13" fillId="0" borderId="3" xfId="0" applyFont="1" applyBorder="1" applyAlignment="1"/>
    <xf numFmtId="1" fontId="13" fillId="0" borderId="3" xfId="0" applyNumberFormat="1" applyFont="1" applyBorder="1" applyAlignment="1"/>
    <xf numFmtId="49" fontId="13" fillId="0" borderId="3" xfId="0" applyNumberFormat="1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/>
    <xf numFmtId="0" fontId="1" fillId="6" borderId="0" xfId="0" applyFont="1" applyFill="1" applyAlignment="1"/>
    <xf numFmtId="1" fontId="13" fillId="6" borderId="0" xfId="0" applyNumberFormat="1" applyFont="1" applyFill="1" applyAlignment="1"/>
    <xf numFmtId="166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6" fontId="17" fillId="0" borderId="0" xfId="0" applyNumberFormat="1" applyFont="1" applyAlignment="1"/>
    <xf numFmtId="166" fontId="1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21" fillId="0" borderId="0" xfId="0" applyFont="1" applyAlignment="1"/>
    <xf numFmtId="3" fontId="19" fillId="0" borderId="5" xfId="0" applyNumberFormat="1" applyFont="1" applyBorder="1" applyAlignment="1">
      <alignment horizontal="left"/>
    </xf>
    <xf numFmtId="166" fontId="18" fillId="0" borderId="5" xfId="0" applyNumberFormat="1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/>
    <xf numFmtId="3" fontId="19" fillId="0" borderId="9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3" fontId="22" fillId="7" borderId="9" xfId="0" applyNumberFormat="1" applyFont="1" applyFill="1" applyBorder="1" applyAlignment="1">
      <alignment horizontal="left"/>
    </xf>
    <xf numFmtId="3" fontId="23" fillId="7" borderId="0" xfId="0" applyNumberFormat="1" applyFont="1" applyFill="1" applyAlignment="1">
      <alignment horizontal="left"/>
    </xf>
    <xf numFmtId="3" fontId="23" fillId="7" borderId="11" xfId="0" applyNumberFormat="1" applyFont="1" applyFill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0" fontId="1" fillId="0" borderId="13" xfId="0" applyFont="1" applyBorder="1" applyAlignment="1"/>
    <xf numFmtId="0" fontId="1" fillId="0" borderId="14" xfId="0" applyFont="1" applyBorder="1" applyAlignment="1"/>
    <xf numFmtId="0" fontId="3" fillId="0" borderId="9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9" xfId="0" applyFont="1" applyBorder="1" applyAlignment="1"/>
    <xf numFmtId="3" fontId="8" fillId="0" borderId="9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 wrapText="1"/>
    </xf>
    <xf numFmtId="0" fontId="3" fillId="0" borderId="9" xfId="0" applyFont="1" applyBorder="1" applyAlignment="1">
      <alignment wrapText="1"/>
    </xf>
    <xf numFmtId="3" fontId="21" fillId="0" borderId="0" xfId="0" applyNumberFormat="1" applyFont="1" applyAlignment="1"/>
    <xf numFmtId="0" fontId="26" fillId="0" borderId="0" xfId="0" applyFont="1" applyAlignment="1"/>
    <xf numFmtId="0" fontId="26" fillId="0" borderId="0" xfId="0" applyFont="1"/>
    <xf numFmtId="0" fontId="7" fillId="8" borderId="5" xfId="0" applyFont="1" applyFill="1" applyBorder="1" applyAlignment="1"/>
    <xf numFmtId="0" fontId="3" fillId="0" borderId="8" xfId="0" applyFont="1" applyBorder="1"/>
    <xf numFmtId="0" fontId="3" fillId="0" borderId="11" xfId="0" applyFont="1" applyBorder="1"/>
    <xf numFmtId="0" fontId="3" fillId="8" borderId="9" xfId="0" applyFont="1" applyFill="1" applyBorder="1" applyAlignment="1">
      <alignment wrapText="1"/>
    </xf>
    <xf numFmtId="3" fontId="21" fillId="0" borderId="9" xfId="0" applyNumberFormat="1" applyFont="1" applyBorder="1" applyAlignment="1">
      <alignment horizontal="left"/>
    </xf>
    <xf numFmtId="0" fontId="21" fillId="0" borderId="11" xfId="0" applyFont="1" applyBorder="1"/>
    <xf numFmtId="0" fontId="21" fillId="0" borderId="9" xfId="0" applyFont="1" applyBorder="1" applyAlignment="1"/>
    <xf numFmtId="3" fontId="8" fillId="0" borderId="0" xfId="0" applyNumberFormat="1" applyFont="1" applyAlignment="1">
      <alignment horizontal="left"/>
    </xf>
    <xf numFmtId="0" fontId="21" fillId="0" borderId="0" xfId="0" applyFont="1"/>
    <xf numFmtId="0" fontId="21" fillId="0" borderId="12" xfId="0" applyFont="1" applyBorder="1" applyAlignment="1"/>
    <xf numFmtId="0" fontId="21" fillId="0" borderId="14" xfId="0" applyFont="1" applyBorder="1"/>
    <xf numFmtId="49" fontId="1" fillId="0" borderId="0" xfId="0" applyNumberFormat="1" applyFont="1" applyAlignment="1">
      <alignment horizontal="left"/>
    </xf>
    <xf numFmtId="1" fontId="3" fillId="0" borderId="0" xfId="0" applyNumberFormat="1" applyFont="1"/>
    <xf numFmtId="166" fontId="13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2" fillId="6" borderId="0" xfId="0" applyNumberFormat="1" applyFont="1" applyFill="1" applyAlignment="1">
      <alignment horizontal="center"/>
    </xf>
    <xf numFmtId="4" fontId="2" fillId="0" borderId="4" xfId="0" applyNumberFormat="1" applyFont="1" applyBorder="1" applyAlignment="1">
      <alignment horizontal="center"/>
    </xf>
    <xf numFmtId="49" fontId="1" fillId="6" borderId="0" xfId="0" applyNumberFormat="1" applyFont="1" applyFill="1" applyAlignment="1">
      <alignment horizontal="left"/>
    </xf>
    <xf numFmtId="1" fontId="1" fillId="0" borderId="0" xfId="0" applyNumberFormat="1" applyFont="1" applyAlignment="1"/>
    <xf numFmtId="0" fontId="1" fillId="0" borderId="4" xfId="0" applyFont="1" applyBorder="1" applyAlignment="1"/>
    <xf numFmtId="166" fontId="1" fillId="0" borderId="0" xfId="0" applyNumberFormat="1" applyFont="1" applyAlignment="1">
      <alignment horizontal="left" wrapText="1"/>
    </xf>
    <xf numFmtId="1" fontId="1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left"/>
    </xf>
    <xf numFmtId="4" fontId="13" fillId="0" borderId="3" xfId="0" applyNumberFormat="1" applyFont="1" applyBorder="1" applyAlignment="1">
      <alignment horizontal="center"/>
    </xf>
    <xf numFmtId="3" fontId="19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 horizontal="left"/>
      <protection locked="0"/>
    </xf>
    <xf numFmtId="3" fontId="19" fillId="0" borderId="6" xfId="0" applyNumberFormat="1" applyFont="1" applyBorder="1" applyAlignment="1" applyProtection="1">
      <alignment horizontal="left"/>
      <protection locked="0"/>
    </xf>
    <xf numFmtId="3" fontId="19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3" fontId="3" fillId="7" borderId="6" xfId="0" applyNumberFormat="1" applyFont="1" applyFill="1" applyBorder="1" applyAlignment="1" applyProtection="1">
      <alignment horizontal="center"/>
      <protection locked="0"/>
    </xf>
    <xf numFmtId="3" fontId="8" fillId="7" borderId="10" xfId="0" applyNumberFormat="1" applyFont="1" applyFill="1" applyBorder="1" applyAlignment="1" applyProtection="1">
      <alignment horizontal="center" wrapText="1"/>
      <protection locked="0"/>
    </xf>
    <xf numFmtId="3" fontId="13" fillId="7" borderId="15" xfId="0" applyNumberFormat="1" applyFont="1" applyFill="1" applyBorder="1" applyAlignment="1" applyProtection="1">
      <alignment horizont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3" fontId="1" fillId="7" borderId="10" xfId="0" applyNumberFormat="1" applyFont="1" applyFill="1" applyBorder="1" applyAlignment="1" applyProtection="1">
      <alignment horizontal="center"/>
      <protection locked="0"/>
    </xf>
    <xf numFmtId="3" fontId="3" fillId="7" borderId="10" xfId="0" applyNumberFormat="1" applyFont="1" applyFill="1" applyBorder="1" applyAlignment="1" applyProtection="1">
      <alignment horizontal="center"/>
      <protection locked="0"/>
    </xf>
    <xf numFmtId="3" fontId="2" fillId="7" borderId="15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9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hoppe@delasalleoakland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  <pageSetUpPr fitToPage="1"/>
  </sheetPr>
  <dimension ref="A1:BP1145"/>
  <sheetViews>
    <sheetView workbookViewId="0"/>
  </sheetViews>
  <sheetFormatPr defaultColWidth="14.42578125" defaultRowHeight="15" customHeight="1"/>
  <cols>
    <col min="1" max="1" width="21.85546875" customWidth="1"/>
    <col min="4" max="4" width="12.5703125" customWidth="1"/>
    <col min="6" max="6" width="29.85546875" customWidth="1"/>
    <col min="7" max="7" width="21.140625" customWidth="1"/>
    <col min="8" max="68" width="8" customWidth="1"/>
  </cols>
  <sheetData>
    <row r="1" spans="1:34" ht="18" customHeight="1">
      <c r="A1" s="1" t="s">
        <v>0</v>
      </c>
      <c r="B1" s="2"/>
      <c r="C1" s="2" t="s">
        <v>1</v>
      </c>
      <c r="D1" s="3" t="s">
        <v>2</v>
      </c>
      <c r="F1" s="4" t="s">
        <v>3</v>
      </c>
      <c r="G1" s="5" t="s">
        <v>4</v>
      </c>
      <c r="R1" t="s">
        <v>5</v>
      </c>
      <c r="S1" s="6" t="s">
        <v>6</v>
      </c>
      <c r="T1" s="6">
        <v>8</v>
      </c>
      <c r="U1" s="6">
        <v>13</v>
      </c>
      <c r="V1" s="6" t="s">
        <v>7</v>
      </c>
      <c r="W1" s="6" t="s">
        <v>8</v>
      </c>
      <c r="X1" s="6">
        <v>70973199</v>
      </c>
      <c r="Y1" s="6">
        <v>113.46</v>
      </c>
      <c r="Z1">
        <v>85</v>
      </c>
      <c r="AA1">
        <v>62</v>
      </c>
      <c r="AB1">
        <v>40</v>
      </c>
      <c r="AG1" s="6"/>
      <c r="AH1" s="6"/>
    </row>
    <row r="2" spans="1:34" ht="18" customHeight="1">
      <c r="A2" s="7">
        <v>1001.101</v>
      </c>
      <c r="B2" s="8" t="s">
        <v>9</v>
      </c>
      <c r="C2" s="8" t="s">
        <v>10</v>
      </c>
      <c r="D2" s="7" t="s">
        <v>11</v>
      </c>
      <c r="F2" s="9" t="s">
        <v>12</v>
      </c>
      <c r="G2" s="10" t="s">
        <v>13</v>
      </c>
      <c r="R2" t="s">
        <v>5</v>
      </c>
      <c r="S2" s="6" t="s">
        <v>14</v>
      </c>
      <c r="T2" s="6">
        <v>6</v>
      </c>
      <c r="U2" s="6">
        <v>2</v>
      </c>
      <c r="V2" s="6" t="s">
        <v>11</v>
      </c>
      <c r="W2" s="6" t="s">
        <v>15</v>
      </c>
      <c r="X2" s="6">
        <v>920701035</v>
      </c>
      <c r="Y2" s="6">
        <v>9</v>
      </c>
      <c r="Z2">
        <v>7</v>
      </c>
      <c r="AA2" s="6" t="s">
        <v>16</v>
      </c>
      <c r="AB2" s="6" t="s">
        <v>16</v>
      </c>
    </row>
    <row r="3" spans="1:34" ht="18" customHeight="1">
      <c r="A3" s="7">
        <v>446310786</v>
      </c>
      <c r="B3" s="8" t="s">
        <v>9</v>
      </c>
      <c r="C3" s="8" t="s">
        <v>17</v>
      </c>
      <c r="D3" s="7" t="s">
        <v>18</v>
      </c>
      <c r="F3" s="9" t="s">
        <v>19</v>
      </c>
      <c r="G3" s="11"/>
      <c r="R3" s="6" t="s">
        <v>5</v>
      </c>
      <c r="S3" s="6" t="s">
        <v>20</v>
      </c>
      <c r="T3" s="6">
        <v>11</v>
      </c>
      <c r="U3" s="6">
        <v>33</v>
      </c>
      <c r="V3" s="6" t="s">
        <v>21</v>
      </c>
      <c r="W3" s="6" t="s">
        <v>22</v>
      </c>
      <c r="X3" s="6">
        <v>9780134553108</v>
      </c>
      <c r="Y3" s="6">
        <v>115</v>
      </c>
      <c r="Z3">
        <v>86</v>
      </c>
      <c r="AA3">
        <v>63</v>
      </c>
      <c r="AB3">
        <v>40</v>
      </c>
      <c r="AF3" s="6"/>
    </row>
    <row r="4" spans="1:34" ht="18" customHeight="1">
      <c r="A4" s="7">
        <v>446310786</v>
      </c>
      <c r="B4" s="8" t="s">
        <v>9</v>
      </c>
      <c r="C4" s="8" t="s">
        <v>23</v>
      </c>
      <c r="D4" s="7" t="s">
        <v>24</v>
      </c>
      <c r="F4" s="9" t="s">
        <v>19</v>
      </c>
      <c r="G4" s="11"/>
      <c r="R4" t="s">
        <v>5</v>
      </c>
      <c r="S4" s="6" t="s">
        <v>25</v>
      </c>
      <c r="T4" s="6">
        <v>6</v>
      </c>
      <c r="U4" s="6">
        <v>22</v>
      </c>
      <c r="V4" s="6" t="s">
        <v>26</v>
      </c>
      <c r="W4" s="6" t="s">
        <v>27</v>
      </c>
      <c r="X4" s="6">
        <v>9780176698713</v>
      </c>
      <c r="Y4" s="6">
        <v>28.69</v>
      </c>
      <c r="Z4">
        <v>22</v>
      </c>
      <c r="AA4">
        <v>16</v>
      </c>
      <c r="AB4">
        <v>10</v>
      </c>
    </row>
    <row r="5" spans="1:34" ht="18" hidden="1" customHeight="1">
      <c r="A5" s="7">
        <v>921831706</v>
      </c>
      <c r="B5" s="8" t="s">
        <v>9</v>
      </c>
      <c r="C5" s="8" t="s">
        <v>28</v>
      </c>
      <c r="D5" s="7" t="s">
        <v>29</v>
      </c>
      <c r="F5" s="9" t="s">
        <v>30</v>
      </c>
      <c r="G5" s="11"/>
      <c r="R5" t="s">
        <v>5</v>
      </c>
      <c r="S5" s="6" t="s">
        <v>31</v>
      </c>
      <c r="T5" s="6">
        <v>9</v>
      </c>
      <c r="U5" s="6">
        <v>2</v>
      </c>
      <c r="V5" s="6" t="s">
        <v>32</v>
      </c>
      <c r="W5" s="6" t="s">
        <v>33</v>
      </c>
      <c r="X5" s="6">
        <v>131980890</v>
      </c>
      <c r="Y5" s="6">
        <v>86.62</v>
      </c>
      <c r="Z5">
        <v>65</v>
      </c>
      <c r="AA5">
        <v>48</v>
      </c>
      <c r="AB5">
        <v>30</v>
      </c>
      <c r="AF5" s="6" t="s">
        <v>34</v>
      </c>
    </row>
    <row r="6" spans="1:34" ht="18" hidden="1" customHeight="1">
      <c r="A6" s="7">
        <v>921831722</v>
      </c>
      <c r="B6" s="8" t="s">
        <v>9</v>
      </c>
      <c r="C6" s="8" t="s">
        <v>35</v>
      </c>
      <c r="D6" s="7" t="s">
        <v>29</v>
      </c>
      <c r="F6" s="9" t="s">
        <v>36</v>
      </c>
      <c r="G6" s="11"/>
      <c r="R6" t="s">
        <v>5</v>
      </c>
      <c r="S6" s="6" t="s">
        <v>37</v>
      </c>
      <c r="T6" s="6">
        <v>7</v>
      </c>
      <c r="U6" s="6">
        <v>21</v>
      </c>
      <c r="V6" s="6" t="s">
        <v>38</v>
      </c>
      <c r="W6" s="6" t="s">
        <v>39</v>
      </c>
      <c r="X6" s="6">
        <v>132053799</v>
      </c>
      <c r="Y6" s="6">
        <v>79.37</v>
      </c>
      <c r="Z6">
        <v>60</v>
      </c>
      <c r="AA6">
        <v>44</v>
      </c>
      <c r="AB6">
        <v>28</v>
      </c>
      <c r="AG6" s="6"/>
      <c r="AH6" s="6"/>
    </row>
    <row r="7" spans="1:34" ht="18" hidden="1" customHeight="1">
      <c r="A7" s="7">
        <v>1552202050</v>
      </c>
      <c r="B7" s="8" t="s">
        <v>9</v>
      </c>
      <c r="C7" s="8" t="s">
        <v>40</v>
      </c>
      <c r="D7" s="7" t="s">
        <v>41</v>
      </c>
      <c r="F7" s="9" t="s">
        <v>42</v>
      </c>
      <c r="G7" s="11"/>
      <c r="R7" s="6" t="s">
        <v>5</v>
      </c>
      <c r="S7" s="6" t="s">
        <v>43</v>
      </c>
      <c r="T7" s="6">
        <v>11</v>
      </c>
      <c r="U7" s="6">
        <v>5</v>
      </c>
      <c r="V7" s="6" t="s">
        <v>44</v>
      </c>
      <c r="W7" s="6" t="s">
        <v>45</v>
      </c>
      <c r="X7" s="6">
        <v>195415558</v>
      </c>
      <c r="Y7" s="6">
        <v>152.44</v>
      </c>
      <c r="Z7">
        <v>114</v>
      </c>
      <c r="AA7">
        <v>84</v>
      </c>
      <c r="AB7">
        <v>53</v>
      </c>
    </row>
    <row r="8" spans="1:34" ht="18" hidden="1" customHeight="1">
      <c r="A8" s="7">
        <v>1552202054</v>
      </c>
      <c r="B8" s="8" t="s">
        <v>9</v>
      </c>
      <c r="C8" s="8" t="s">
        <v>40</v>
      </c>
      <c r="D8" s="7" t="s">
        <v>41</v>
      </c>
      <c r="F8" s="9" t="s">
        <v>42</v>
      </c>
      <c r="G8" s="11"/>
      <c r="R8" s="6" t="s">
        <v>5</v>
      </c>
      <c r="S8" s="6" t="s">
        <v>46</v>
      </c>
      <c r="T8" s="6">
        <v>12</v>
      </c>
      <c r="U8" s="6">
        <v>10</v>
      </c>
      <c r="V8" s="6" t="s">
        <v>47</v>
      </c>
      <c r="W8" s="6" t="s">
        <v>48</v>
      </c>
      <c r="X8" s="6">
        <v>195420470</v>
      </c>
      <c r="Y8" s="6">
        <v>156.19</v>
      </c>
      <c r="Z8">
        <v>117</v>
      </c>
      <c r="AA8">
        <v>86</v>
      </c>
      <c r="AB8">
        <v>55</v>
      </c>
      <c r="AF8" s="6"/>
      <c r="AG8" s="6"/>
      <c r="AH8" s="6"/>
    </row>
    <row r="9" spans="1:34" ht="18" hidden="1" customHeight="1">
      <c r="A9" s="7">
        <v>1552205908</v>
      </c>
      <c r="B9" s="8" t="s">
        <v>9</v>
      </c>
      <c r="C9" s="8" t="s">
        <v>49</v>
      </c>
      <c r="D9" s="7" t="s">
        <v>41</v>
      </c>
      <c r="F9" s="9" t="s">
        <v>50</v>
      </c>
      <c r="G9" s="11"/>
      <c r="R9" s="6" t="s">
        <v>5</v>
      </c>
      <c r="S9" s="6" t="s">
        <v>51</v>
      </c>
      <c r="T9" s="6">
        <v>11</v>
      </c>
      <c r="U9" s="6">
        <v>29</v>
      </c>
      <c r="V9" s="6" t="s">
        <v>52</v>
      </c>
      <c r="W9" s="6" t="s">
        <v>53</v>
      </c>
      <c r="X9" s="6">
        <v>385494785</v>
      </c>
      <c r="Y9" s="6">
        <v>22</v>
      </c>
      <c r="Z9">
        <v>17</v>
      </c>
      <c r="AA9">
        <v>12</v>
      </c>
      <c r="AB9">
        <v>8</v>
      </c>
      <c r="AF9" s="6" t="s">
        <v>54</v>
      </c>
    </row>
    <row r="10" spans="1:34" ht="18" hidden="1" customHeight="1">
      <c r="A10" s="7">
        <v>9780008184568</v>
      </c>
      <c r="B10" s="8" t="s">
        <v>9</v>
      </c>
      <c r="C10" s="8" t="s">
        <v>55</v>
      </c>
      <c r="D10" s="7" t="s">
        <v>29</v>
      </c>
      <c r="F10" s="9" t="s">
        <v>56</v>
      </c>
      <c r="G10" s="10" t="s">
        <v>57</v>
      </c>
      <c r="R10" t="s">
        <v>5</v>
      </c>
      <c r="S10" s="6" t="s">
        <v>17</v>
      </c>
      <c r="T10" s="6">
        <v>8</v>
      </c>
      <c r="U10" s="6">
        <v>8</v>
      </c>
      <c r="V10" s="6" t="s">
        <v>18</v>
      </c>
      <c r="W10" s="6" t="s">
        <v>19</v>
      </c>
      <c r="X10" s="6">
        <v>446310786</v>
      </c>
      <c r="Y10" s="6">
        <v>10.99</v>
      </c>
      <c r="Z10">
        <v>8</v>
      </c>
      <c r="AA10">
        <v>6</v>
      </c>
      <c r="AB10">
        <v>4</v>
      </c>
    </row>
    <row r="11" spans="1:34" ht="18" hidden="1" customHeight="1">
      <c r="A11" s="7">
        <v>1001.103</v>
      </c>
      <c r="B11" s="8" t="s">
        <v>9</v>
      </c>
      <c r="C11" s="8" t="s">
        <v>55</v>
      </c>
      <c r="D11" s="7" t="s">
        <v>29</v>
      </c>
      <c r="F11" s="9" t="s">
        <v>56</v>
      </c>
      <c r="G11" s="10" t="s">
        <v>57</v>
      </c>
      <c r="R11" t="s">
        <v>5</v>
      </c>
      <c r="S11" s="6" t="s">
        <v>17</v>
      </c>
      <c r="T11" s="6">
        <v>8</v>
      </c>
      <c r="U11" s="6">
        <v>8</v>
      </c>
      <c r="V11" s="6" t="s">
        <v>18</v>
      </c>
      <c r="W11" s="6" t="s">
        <v>19</v>
      </c>
      <c r="X11" s="6">
        <v>446310786</v>
      </c>
      <c r="Y11" s="6">
        <v>10.99</v>
      </c>
      <c r="Z11">
        <v>8</v>
      </c>
      <c r="AA11">
        <v>6</v>
      </c>
      <c r="AB11">
        <v>4</v>
      </c>
    </row>
    <row r="12" spans="1:34" ht="19.5" hidden="1" customHeight="1">
      <c r="A12" s="7">
        <v>9780143187899</v>
      </c>
      <c r="B12" s="8" t="s">
        <v>9</v>
      </c>
      <c r="C12" s="8" t="s">
        <v>58</v>
      </c>
      <c r="D12" s="7" t="s">
        <v>59</v>
      </c>
      <c r="F12" s="9" t="s">
        <v>60</v>
      </c>
      <c r="G12" s="11"/>
      <c r="R12" t="s">
        <v>5</v>
      </c>
      <c r="S12" s="6" t="s">
        <v>23</v>
      </c>
      <c r="T12" s="6">
        <v>9</v>
      </c>
      <c r="U12" s="6">
        <v>10</v>
      </c>
      <c r="V12" s="6" t="s">
        <v>24</v>
      </c>
      <c r="W12" s="6" t="s">
        <v>19</v>
      </c>
      <c r="X12" s="6">
        <v>446310786</v>
      </c>
      <c r="Y12" s="6">
        <v>10.99</v>
      </c>
      <c r="Z12">
        <v>8</v>
      </c>
      <c r="AA12">
        <v>6</v>
      </c>
      <c r="AB12">
        <v>4</v>
      </c>
      <c r="AC12" s="6" t="s">
        <v>61</v>
      </c>
      <c r="AG12" s="6"/>
      <c r="AH12" s="6"/>
    </row>
    <row r="13" spans="1:34" ht="18" customHeight="1">
      <c r="A13" s="7">
        <v>451526775</v>
      </c>
      <c r="B13" s="8" t="s">
        <v>9</v>
      </c>
      <c r="C13" s="8" t="s">
        <v>62</v>
      </c>
      <c r="D13" s="7" t="s">
        <v>63</v>
      </c>
      <c r="F13" s="9" t="s">
        <v>64</v>
      </c>
      <c r="G13" s="10"/>
      <c r="R13" t="s">
        <v>5</v>
      </c>
      <c r="S13" s="6" t="s">
        <v>65</v>
      </c>
      <c r="T13" s="6">
        <v>6</v>
      </c>
      <c r="U13" s="6">
        <v>18</v>
      </c>
      <c r="V13" s="6" t="s">
        <v>66</v>
      </c>
      <c r="W13" s="6" t="s">
        <v>67</v>
      </c>
      <c r="X13" s="6">
        <v>9781586175689</v>
      </c>
      <c r="Y13" s="6">
        <v>19.95</v>
      </c>
      <c r="Z13">
        <v>15</v>
      </c>
      <c r="AA13">
        <v>11</v>
      </c>
      <c r="AB13">
        <v>7</v>
      </c>
      <c r="AG13" s="6"/>
      <c r="AH13" s="6"/>
    </row>
    <row r="14" spans="1:34" ht="18" customHeight="1">
      <c r="A14" s="7">
        <v>451526805</v>
      </c>
      <c r="B14" s="8" t="s">
        <v>9</v>
      </c>
      <c r="C14" s="8" t="s">
        <v>68</v>
      </c>
      <c r="D14" s="7" t="s">
        <v>18</v>
      </c>
      <c r="F14" s="7" t="s">
        <v>69</v>
      </c>
      <c r="G14" s="11"/>
      <c r="R14" s="6" t="s">
        <v>5</v>
      </c>
      <c r="S14" s="6" t="s">
        <v>20</v>
      </c>
      <c r="T14" s="6">
        <v>11</v>
      </c>
      <c r="U14" s="6">
        <v>33</v>
      </c>
      <c r="V14" s="6" t="s">
        <v>21</v>
      </c>
      <c r="W14" s="6" t="s">
        <v>22</v>
      </c>
      <c r="X14" s="6">
        <v>9780134553108</v>
      </c>
      <c r="Y14" s="6">
        <v>115</v>
      </c>
      <c r="Z14">
        <v>86</v>
      </c>
      <c r="AA14">
        <v>63</v>
      </c>
      <c r="AB14">
        <v>40</v>
      </c>
      <c r="AF14" s="6"/>
    </row>
    <row r="15" spans="1:34" ht="18" hidden="1" customHeight="1">
      <c r="A15" s="7">
        <v>9780321638854</v>
      </c>
      <c r="B15" s="8" t="s">
        <v>9</v>
      </c>
      <c r="C15" s="8" t="s">
        <v>70</v>
      </c>
      <c r="D15" s="7" t="s">
        <v>29</v>
      </c>
      <c r="F15" s="9" t="s">
        <v>71</v>
      </c>
      <c r="G15" s="11"/>
      <c r="R15" t="s">
        <v>5</v>
      </c>
      <c r="S15" s="6" t="s">
        <v>72</v>
      </c>
      <c r="T15" s="6">
        <v>9</v>
      </c>
      <c r="U15" s="6">
        <v>7</v>
      </c>
      <c r="V15" s="6" t="s">
        <v>24</v>
      </c>
      <c r="W15" s="6" t="s">
        <v>69</v>
      </c>
      <c r="X15" s="6">
        <v>451526805</v>
      </c>
      <c r="Y15" s="6">
        <v>5.5</v>
      </c>
      <c r="Z15">
        <v>4</v>
      </c>
      <c r="AA15">
        <v>3</v>
      </c>
      <c r="AB15">
        <v>2</v>
      </c>
      <c r="AC15" s="6" t="s">
        <v>61</v>
      </c>
    </row>
    <row r="16" spans="1:34" ht="18" hidden="1" customHeight="1">
      <c r="A16" s="7">
        <v>9780321771711</v>
      </c>
      <c r="B16" s="8" t="s">
        <v>9</v>
      </c>
      <c r="C16" s="8" t="s">
        <v>73</v>
      </c>
      <c r="D16" s="7" t="s">
        <v>29</v>
      </c>
      <c r="F16" s="9" t="s">
        <v>74</v>
      </c>
      <c r="G16" s="11"/>
      <c r="R16" s="6" t="s">
        <v>5</v>
      </c>
      <c r="S16" s="6" t="s">
        <v>75</v>
      </c>
      <c r="T16" s="6">
        <v>11</v>
      </c>
      <c r="U16" s="6">
        <v>14</v>
      </c>
      <c r="V16" s="6" t="s">
        <v>76</v>
      </c>
      <c r="W16" s="6" t="s">
        <v>77</v>
      </c>
      <c r="X16" s="6">
        <v>451526864</v>
      </c>
      <c r="Y16" s="6">
        <v>7.95</v>
      </c>
      <c r="Z16">
        <v>6</v>
      </c>
      <c r="AA16">
        <v>4</v>
      </c>
      <c r="AB16">
        <v>3</v>
      </c>
    </row>
    <row r="17" spans="1:34" ht="18" customHeight="1">
      <c r="A17" s="7">
        <v>451526805</v>
      </c>
      <c r="B17" s="8" t="s">
        <v>9</v>
      </c>
      <c r="C17" s="8" t="s">
        <v>72</v>
      </c>
      <c r="D17" s="7" t="s">
        <v>24</v>
      </c>
      <c r="F17" s="9" t="s">
        <v>69</v>
      </c>
      <c r="G17" s="11"/>
      <c r="R17" t="s">
        <v>5</v>
      </c>
      <c r="S17" s="6" t="s">
        <v>78</v>
      </c>
      <c r="T17" s="6">
        <v>6</v>
      </c>
      <c r="U17" s="6">
        <v>21</v>
      </c>
      <c r="V17" s="6" t="s">
        <v>26</v>
      </c>
      <c r="W17" s="6" t="s">
        <v>79</v>
      </c>
      <c r="X17" s="6">
        <v>9780176698720</v>
      </c>
      <c r="Y17" s="6">
        <v>28.69</v>
      </c>
      <c r="Z17">
        <v>22</v>
      </c>
      <c r="AA17">
        <v>16</v>
      </c>
      <c r="AB17">
        <v>10</v>
      </c>
    </row>
    <row r="18" spans="1:34" ht="18" hidden="1" customHeight="1">
      <c r="A18" s="7">
        <v>9780765260642</v>
      </c>
      <c r="B18" s="8" t="s">
        <v>9</v>
      </c>
      <c r="C18" s="8" t="s">
        <v>80</v>
      </c>
      <c r="D18" s="7" t="s">
        <v>81</v>
      </c>
      <c r="F18" s="9" t="s">
        <v>82</v>
      </c>
      <c r="G18" s="11"/>
      <c r="R18" t="s">
        <v>5</v>
      </c>
      <c r="S18" s="6" t="s">
        <v>83</v>
      </c>
      <c r="T18" s="6">
        <v>7</v>
      </c>
      <c r="U18" s="6">
        <v>2</v>
      </c>
      <c r="V18" s="6" t="s">
        <v>84</v>
      </c>
      <c r="W18" s="6" t="s">
        <v>85</v>
      </c>
      <c r="X18" s="6">
        <v>521004349</v>
      </c>
      <c r="Y18" s="6">
        <v>43.95</v>
      </c>
      <c r="Z18">
        <v>33</v>
      </c>
      <c r="AA18">
        <v>24</v>
      </c>
      <c r="AB18">
        <v>15</v>
      </c>
      <c r="AF18" s="6" t="s">
        <v>86</v>
      </c>
    </row>
    <row r="19" spans="1:34" ht="18" hidden="1" customHeight="1">
      <c r="A19" s="7">
        <v>9780779187546</v>
      </c>
      <c r="B19" s="8" t="s">
        <v>9</v>
      </c>
      <c r="C19" s="8" t="s">
        <v>87</v>
      </c>
      <c r="D19" s="7" t="s">
        <v>88</v>
      </c>
      <c r="F19" s="9" t="s">
        <v>89</v>
      </c>
      <c r="G19" s="11"/>
      <c r="R19" t="s">
        <v>5</v>
      </c>
      <c r="S19" s="6" t="s">
        <v>90</v>
      </c>
      <c r="T19" s="6">
        <v>7</v>
      </c>
      <c r="U19" s="6">
        <v>3</v>
      </c>
      <c r="V19" s="6" t="s">
        <v>84</v>
      </c>
      <c r="W19" s="6" t="s">
        <v>91</v>
      </c>
      <c r="X19" s="6">
        <v>521787475</v>
      </c>
      <c r="Y19" s="6">
        <v>25.95</v>
      </c>
      <c r="Z19">
        <v>19</v>
      </c>
      <c r="AA19" s="6" t="s">
        <v>16</v>
      </c>
      <c r="AB19" s="6" t="s">
        <v>16</v>
      </c>
    </row>
    <row r="20" spans="1:34" ht="18" hidden="1" customHeight="1">
      <c r="A20" s="12">
        <v>9780779187577</v>
      </c>
      <c r="B20" s="8" t="s">
        <v>9</v>
      </c>
      <c r="C20" s="13" t="s">
        <v>92</v>
      </c>
      <c r="D20" s="12" t="s">
        <v>88</v>
      </c>
      <c r="F20" s="14" t="s">
        <v>93</v>
      </c>
      <c r="G20" s="15" t="s">
        <v>94</v>
      </c>
      <c r="R20" t="s">
        <v>5</v>
      </c>
      <c r="S20" s="6" t="s">
        <v>90</v>
      </c>
      <c r="T20" s="6">
        <v>7</v>
      </c>
      <c r="U20" s="6">
        <v>3</v>
      </c>
      <c r="V20" s="6" t="s">
        <v>84</v>
      </c>
      <c r="W20" s="6" t="s">
        <v>91</v>
      </c>
      <c r="X20" s="6">
        <v>521787475</v>
      </c>
      <c r="Y20" s="6">
        <v>25.95</v>
      </c>
      <c r="Z20">
        <v>19</v>
      </c>
      <c r="AA20" s="6" t="s">
        <v>16</v>
      </c>
      <c r="AB20" s="6" t="s">
        <v>16</v>
      </c>
    </row>
    <row r="21" spans="1:34" ht="18" hidden="1" customHeight="1">
      <c r="A21" s="7">
        <v>9780779187607</v>
      </c>
      <c r="B21" s="8" t="s">
        <v>9</v>
      </c>
      <c r="C21" s="8" t="s">
        <v>95</v>
      </c>
      <c r="D21" s="7" t="s">
        <v>88</v>
      </c>
      <c r="F21" s="9" t="s">
        <v>96</v>
      </c>
      <c r="G21" s="11"/>
      <c r="R21" s="6" t="s">
        <v>5</v>
      </c>
      <c r="S21" s="6" t="s">
        <v>97</v>
      </c>
      <c r="T21" s="6">
        <v>11</v>
      </c>
      <c r="U21" s="6">
        <v>10</v>
      </c>
      <c r="V21" s="6" t="s">
        <v>76</v>
      </c>
      <c r="W21" s="6" t="s">
        <v>98</v>
      </c>
      <c r="X21" s="6">
        <v>553210793</v>
      </c>
      <c r="Y21" s="6">
        <v>6.99</v>
      </c>
      <c r="Z21">
        <v>5</v>
      </c>
      <c r="AA21">
        <v>4</v>
      </c>
      <c r="AB21">
        <v>2</v>
      </c>
      <c r="AF21" s="6" t="s">
        <v>99</v>
      </c>
    </row>
    <row r="22" spans="1:34" ht="18" hidden="1" customHeight="1">
      <c r="A22" s="7">
        <v>9780779187638</v>
      </c>
      <c r="B22" s="8" t="s">
        <v>9</v>
      </c>
      <c r="C22" s="8" t="s">
        <v>100</v>
      </c>
      <c r="D22" s="7" t="s">
        <v>88</v>
      </c>
      <c r="F22" s="9" t="s">
        <v>101</v>
      </c>
      <c r="G22" s="11"/>
      <c r="R22" t="s">
        <v>5</v>
      </c>
      <c r="S22" s="6" t="s">
        <v>102</v>
      </c>
      <c r="T22" s="6">
        <v>8</v>
      </c>
      <c r="U22" s="6">
        <v>2</v>
      </c>
      <c r="V22" s="6" t="s">
        <v>18</v>
      </c>
      <c r="W22" s="6" t="s">
        <v>103</v>
      </c>
      <c r="X22" s="6">
        <v>553213504</v>
      </c>
      <c r="Y22" s="6">
        <v>9.9499999999999993</v>
      </c>
      <c r="Z22">
        <v>7</v>
      </c>
      <c r="AA22">
        <v>5</v>
      </c>
      <c r="AB22">
        <v>3</v>
      </c>
      <c r="AG22" s="6"/>
      <c r="AH22" s="6"/>
    </row>
    <row r="23" spans="1:34" ht="18" hidden="1" customHeight="1">
      <c r="A23" s="7">
        <v>1001.106</v>
      </c>
      <c r="B23" s="8" t="s">
        <v>9</v>
      </c>
      <c r="C23" s="8" t="s">
        <v>104</v>
      </c>
      <c r="D23" s="7" t="s">
        <v>105</v>
      </c>
      <c r="F23" s="9" t="s">
        <v>106</v>
      </c>
      <c r="G23" s="10" t="s">
        <v>107</v>
      </c>
      <c r="R23" t="s">
        <v>5</v>
      </c>
      <c r="S23" s="6" t="s">
        <v>108</v>
      </c>
      <c r="T23" s="6">
        <v>9</v>
      </c>
      <c r="U23" s="6">
        <v>4</v>
      </c>
      <c r="V23" s="6" t="s">
        <v>24</v>
      </c>
      <c r="W23" s="6" t="s">
        <v>103</v>
      </c>
      <c r="X23" s="6">
        <v>553213504</v>
      </c>
      <c r="Y23" s="6">
        <v>9.9499999999999993</v>
      </c>
      <c r="Z23">
        <v>7</v>
      </c>
      <c r="AA23">
        <v>5</v>
      </c>
      <c r="AB23">
        <v>3</v>
      </c>
      <c r="AF23" s="6" t="s">
        <v>109</v>
      </c>
    </row>
    <row r="24" spans="1:34" ht="18" hidden="1" customHeight="1">
      <c r="A24" s="7">
        <v>9780888349583</v>
      </c>
      <c r="B24" s="8" t="s">
        <v>9</v>
      </c>
      <c r="C24" s="8" t="s">
        <v>104</v>
      </c>
      <c r="D24" s="7" t="s">
        <v>105</v>
      </c>
      <c r="F24" s="9" t="s">
        <v>106</v>
      </c>
      <c r="G24" s="10" t="s">
        <v>107</v>
      </c>
      <c r="R24" t="s">
        <v>5</v>
      </c>
      <c r="S24" s="6" t="s">
        <v>108</v>
      </c>
      <c r="T24" s="6">
        <v>9</v>
      </c>
      <c r="U24" s="6">
        <v>4</v>
      </c>
      <c r="V24" s="6" t="s">
        <v>24</v>
      </c>
      <c r="W24" s="6" t="s">
        <v>103</v>
      </c>
      <c r="X24" s="6">
        <v>553213504</v>
      </c>
      <c r="Y24" s="6">
        <v>9.9499999999999993</v>
      </c>
      <c r="Z24">
        <v>7</v>
      </c>
      <c r="AA24">
        <v>5</v>
      </c>
      <c r="AB24">
        <v>3</v>
      </c>
      <c r="AF24" s="6" t="s">
        <v>109</v>
      </c>
    </row>
    <row r="25" spans="1:34" ht="18" hidden="1" customHeight="1">
      <c r="A25" s="7">
        <v>9781586175672</v>
      </c>
      <c r="B25" s="8" t="s">
        <v>9</v>
      </c>
      <c r="C25" s="8" t="s">
        <v>110</v>
      </c>
      <c r="D25" s="7" t="s">
        <v>105</v>
      </c>
      <c r="F25" s="9" t="s">
        <v>111</v>
      </c>
      <c r="G25" s="11"/>
      <c r="R25" t="s">
        <v>5</v>
      </c>
      <c r="S25" s="6" t="s">
        <v>112</v>
      </c>
      <c r="T25" s="6">
        <v>8</v>
      </c>
      <c r="U25" s="6">
        <v>3</v>
      </c>
      <c r="V25" s="6" t="s">
        <v>18</v>
      </c>
      <c r="W25" s="6" t="s">
        <v>113</v>
      </c>
      <c r="X25" s="6">
        <v>553296981</v>
      </c>
      <c r="Y25" s="6">
        <v>8.99</v>
      </c>
      <c r="Z25">
        <v>7</v>
      </c>
      <c r="AA25">
        <v>5</v>
      </c>
      <c r="AB25">
        <v>3</v>
      </c>
      <c r="AG25" s="6"/>
      <c r="AH25" s="6"/>
    </row>
    <row r="26" spans="1:34" ht="18" hidden="1" customHeight="1">
      <c r="A26" s="7">
        <v>9781586175757</v>
      </c>
      <c r="B26" s="8" t="s">
        <v>9</v>
      </c>
      <c r="C26" s="8" t="s">
        <v>114</v>
      </c>
      <c r="D26" s="7" t="s">
        <v>105</v>
      </c>
      <c r="F26" s="9" t="s">
        <v>115</v>
      </c>
      <c r="G26" s="11"/>
      <c r="R26" t="s">
        <v>5</v>
      </c>
      <c r="S26" s="6" t="s">
        <v>116</v>
      </c>
      <c r="T26" s="6">
        <v>9</v>
      </c>
      <c r="U26" s="6">
        <v>5</v>
      </c>
      <c r="V26" s="6" t="s">
        <v>24</v>
      </c>
      <c r="W26" s="6" t="s">
        <v>113</v>
      </c>
      <c r="X26" s="6">
        <v>553296981</v>
      </c>
      <c r="Y26" s="6">
        <v>8.99</v>
      </c>
      <c r="Z26">
        <v>7</v>
      </c>
      <c r="AA26">
        <v>5</v>
      </c>
      <c r="AB26">
        <v>3</v>
      </c>
    </row>
    <row r="27" spans="1:34" ht="18" hidden="1" customHeight="1">
      <c r="A27" s="12">
        <v>9781928134954</v>
      </c>
      <c r="B27" s="8" t="s">
        <v>9</v>
      </c>
      <c r="C27" s="13" t="s">
        <v>117</v>
      </c>
      <c r="D27" s="12" t="s">
        <v>81</v>
      </c>
      <c r="F27" s="14" t="s">
        <v>118</v>
      </c>
      <c r="G27" s="15" t="s">
        <v>94</v>
      </c>
      <c r="R27" t="s">
        <v>5</v>
      </c>
      <c r="S27" s="6" t="s">
        <v>119</v>
      </c>
      <c r="T27" s="6">
        <v>5</v>
      </c>
      <c r="U27" s="6">
        <v>4</v>
      </c>
      <c r="V27" s="6" t="s">
        <v>59</v>
      </c>
      <c r="W27" s="6" t="s">
        <v>120</v>
      </c>
      <c r="X27" s="6">
        <v>771510179</v>
      </c>
      <c r="Y27" s="6">
        <v>14.94</v>
      </c>
      <c r="Z27">
        <v>11</v>
      </c>
      <c r="AA27">
        <v>8</v>
      </c>
      <c r="AB27">
        <v>5</v>
      </c>
    </row>
    <row r="28" spans="1:34" ht="18" hidden="1" customHeight="1">
      <c r="A28" s="12">
        <v>9781928134978</v>
      </c>
      <c r="B28" s="8" t="s">
        <v>9</v>
      </c>
      <c r="C28" s="13" t="s">
        <v>121</v>
      </c>
      <c r="D28" s="12" t="s">
        <v>81</v>
      </c>
      <c r="F28" s="14" t="s">
        <v>122</v>
      </c>
      <c r="G28" s="15" t="s">
        <v>94</v>
      </c>
      <c r="R28" t="s">
        <v>5</v>
      </c>
      <c r="S28" s="6" t="s">
        <v>123</v>
      </c>
      <c r="T28" s="6">
        <v>7</v>
      </c>
      <c r="U28" s="6">
        <v>5</v>
      </c>
      <c r="V28" s="6" t="s">
        <v>84</v>
      </c>
      <c r="W28" s="6" t="s">
        <v>124</v>
      </c>
      <c r="X28" s="6">
        <v>771510381</v>
      </c>
      <c r="Y28" s="6">
        <v>14.94</v>
      </c>
      <c r="Z28">
        <v>11</v>
      </c>
      <c r="AA28">
        <v>8</v>
      </c>
      <c r="AB28">
        <v>5</v>
      </c>
      <c r="AF28" s="6" t="s">
        <v>94</v>
      </c>
    </row>
    <row r="29" spans="1:34" ht="18" customHeight="1">
      <c r="A29" s="7">
        <v>451526864</v>
      </c>
      <c r="B29" s="8" t="s">
        <v>9</v>
      </c>
      <c r="C29" s="8" t="s">
        <v>75</v>
      </c>
      <c r="D29" s="7" t="s">
        <v>76</v>
      </c>
      <c r="F29" s="9" t="s">
        <v>77</v>
      </c>
      <c r="G29" s="11"/>
      <c r="R29" s="6" t="s">
        <v>5</v>
      </c>
      <c r="S29" s="6" t="s">
        <v>125</v>
      </c>
      <c r="T29" s="6">
        <v>12</v>
      </c>
      <c r="U29" s="6">
        <v>19</v>
      </c>
      <c r="V29" s="6" t="s">
        <v>63</v>
      </c>
      <c r="W29" s="6" t="s">
        <v>126</v>
      </c>
      <c r="X29" s="6">
        <v>9780802144423</v>
      </c>
      <c r="Y29" s="6">
        <v>20.95</v>
      </c>
      <c r="Z29">
        <v>16</v>
      </c>
      <c r="AA29">
        <v>12</v>
      </c>
      <c r="AB29">
        <v>7</v>
      </c>
    </row>
    <row r="30" spans="1:34" ht="18" customHeight="1">
      <c r="A30" s="16">
        <v>451526899</v>
      </c>
      <c r="B30" s="8" t="s">
        <v>9</v>
      </c>
      <c r="C30" s="8" t="s">
        <v>127</v>
      </c>
      <c r="D30" s="7" t="s">
        <v>128</v>
      </c>
      <c r="F30" s="9" t="s">
        <v>129</v>
      </c>
      <c r="G30" s="11"/>
      <c r="R30" t="s">
        <v>5</v>
      </c>
      <c r="S30" s="6" t="s">
        <v>70</v>
      </c>
      <c r="T30" s="6">
        <v>5</v>
      </c>
      <c r="U30" s="6">
        <v>9</v>
      </c>
      <c r="V30" s="6" t="s">
        <v>29</v>
      </c>
      <c r="W30" s="6" t="s">
        <v>71</v>
      </c>
      <c r="X30" s="6">
        <v>9780321638854</v>
      </c>
      <c r="Y30" s="6">
        <v>17.23</v>
      </c>
      <c r="Z30">
        <v>13</v>
      </c>
      <c r="AA30">
        <v>9</v>
      </c>
      <c r="AB30">
        <v>6</v>
      </c>
      <c r="AG30" s="6"/>
      <c r="AH30" s="6"/>
    </row>
    <row r="31" spans="1:34" ht="18" hidden="1" customHeight="1">
      <c r="A31" s="7">
        <v>9780008184568</v>
      </c>
      <c r="B31" s="8" t="s">
        <v>9</v>
      </c>
      <c r="C31" s="8" t="s">
        <v>130</v>
      </c>
      <c r="D31" s="7" t="s">
        <v>131</v>
      </c>
      <c r="F31" s="9" t="s">
        <v>56</v>
      </c>
      <c r="G31" s="11"/>
      <c r="R31" t="s">
        <v>5</v>
      </c>
      <c r="S31" s="6" t="s">
        <v>132</v>
      </c>
      <c r="T31" s="6">
        <v>5</v>
      </c>
      <c r="U31" s="6">
        <v>2</v>
      </c>
      <c r="V31" s="6" t="s">
        <v>59</v>
      </c>
      <c r="W31" s="6" t="s">
        <v>133</v>
      </c>
      <c r="X31" s="6">
        <v>771512163</v>
      </c>
      <c r="Y31" s="6">
        <v>57.44</v>
      </c>
      <c r="Z31">
        <v>43</v>
      </c>
      <c r="AA31">
        <v>32</v>
      </c>
      <c r="AB31">
        <v>20</v>
      </c>
    </row>
    <row r="32" spans="1:34" ht="18" customHeight="1">
      <c r="A32" s="7">
        <v>521004349</v>
      </c>
      <c r="B32" s="8" t="s">
        <v>9</v>
      </c>
      <c r="C32" s="8" t="s">
        <v>83</v>
      </c>
      <c r="D32" s="7" t="s">
        <v>84</v>
      </c>
      <c r="F32" s="9" t="s">
        <v>85</v>
      </c>
      <c r="G32" s="10" t="s">
        <v>86</v>
      </c>
      <c r="R32" t="s">
        <v>5</v>
      </c>
      <c r="S32" s="6" t="s">
        <v>134</v>
      </c>
      <c r="T32" s="6">
        <v>7</v>
      </c>
      <c r="U32" s="6">
        <v>14</v>
      </c>
      <c r="V32" s="6" t="s">
        <v>135</v>
      </c>
      <c r="W32" s="6" t="s">
        <v>56</v>
      </c>
      <c r="X32" s="6">
        <v>9780008184568</v>
      </c>
      <c r="Y32" s="6">
        <v>9.99</v>
      </c>
      <c r="Z32">
        <v>7</v>
      </c>
      <c r="AA32">
        <v>5</v>
      </c>
      <c r="AB32">
        <v>3</v>
      </c>
      <c r="AF32" s="6" t="s">
        <v>57</v>
      </c>
    </row>
    <row r="33" spans="1:34" ht="18" hidden="1" customHeight="1">
      <c r="A33" s="7">
        <v>9780176698713</v>
      </c>
      <c r="B33" s="8" t="s">
        <v>9</v>
      </c>
      <c r="C33" s="8" t="s">
        <v>25</v>
      </c>
      <c r="D33" s="7" t="s">
        <v>26</v>
      </c>
      <c r="F33" s="9" t="s">
        <v>27</v>
      </c>
      <c r="G33" s="11"/>
      <c r="R33" s="6" t="s">
        <v>5</v>
      </c>
      <c r="S33" s="6" t="s">
        <v>136</v>
      </c>
      <c r="T33" s="6">
        <v>10</v>
      </c>
      <c r="U33" s="6">
        <v>6</v>
      </c>
      <c r="V33" s="6" t="s">
        <v>128</v>
      </c>
      <c r="W33" s="6" t="s">
        <v>137</v>
      </c>
      <c r="X33" s="6">
        <v>773674020</v>
      </c>
      <c r="Y33" s="6">
        <v>7.99</v>
      </c>
      <c r="Z33">
        <v>6</v>
      </c>
      <c r="AA33">
        <v>4</v>
      </c>
      <c r="AB33">
        <v>3</v>
      </c>
    </row>
    <row r="34" spans="1:34" ht="18" hidden="1" customHeight="1">
      <c r="A34" s="7">
        <v>9780176698720</v>
      </c>
      <c r="B34" s="8" t="s">
        <v>9</v>
      </c>
      <c r="C34" s="8" t="s">
        <v>78</v>
      </c>
      <c r="D34" s="7" t="s">
        <v>26</v>
      </c>
      <c r="F34" s="9" t="s">
        <v>79</v>
      </c>
      <c r="G34" s="11"/>
      <c r="R34" s="6" t="s">
        <v>5</v>
      </c>
      <c r="S34" s="6" t="s">
        <v>138</v>
      </c>
      <c r="T34" s="6">
        <v>11</v>
      </c>
      <c r="U34" s="6">
        <v>18</v>
      </c>
      <c r="V34" s="6" t="s">
        <v>139</v>
      </c>
      <c r="W34" s="6" t="s">
        <v>140</v>
      </c>
      <c r="X34" s="6">
        <v>885101456</v>
      </c>
      <c r="Y34" s="6">
        <v>13.95</v>
      </c>
      <c r="Z34">
        <v>10</v>
      </c>
      <c r="AA34">
        <v>8</v>
      </c>
      <c r="AB34">
        <v>5</v>
      </c>
    </row>
    <row r="35" spans="1:34" ht="18" customHeight="1">
      <c r="A35" s="7">
        <v>521787475</v>
      </c>
      <c r="B35" s="8" t="s">
        <v>9</v>
      </c>
      <c r="C35" s="8" t="s">
        <v>90</v>
      </c>
      <c r="D35" s="7" t="s">
        <v>84</v>
      </c>
      <c r="F35" s="9" t="s">
        <v>91</v>
      </c>
      <c r="G35" s="11"/>
      <c r="R35" t="s">
        <v>5</v>
      </c>
      <c r="S35" s="6" t="s">
        <v>141</v>
      </c>
      <c r="T35" s="6">
        <v>8</v>
      </c>
      <c r="U35" s="6">
        <v>12</v>
      </c>
      <c r="V35" s="6" t="s">
        <v>142</v>
      </c>
      <c r="W35" s="6" t="s">
        <v>56</v>
      </c>
      <c r="X35" s="6">
        <v>9780008184568</v>
      </c>
      <c r="Y35" s="6">
        <v>9.99</v>
      </c>
      <c r="Z35">
        <v>7</v>
      </c>
      <c r="AA35">
        <v>5</v>
      </c>
      <c r="AB35">
        <v>3</v>
      </c>
      <c r="AC35" s="6" t="s">
        <v>61</v>
      </c>
      <c r="AF35" s="6" t="s">
        <v>57</v>
      </c>
    </row>
    <row r="36" spans="1:34" ht="18" customHeight="1">
      <c r="A36" s="7">
        <v>553210793</v>
      </c>
      <c r="B36" s="8" t="s">
        <v>9</v>
      </c>
      <c r="C36" s="8" t="s">
        <v>97</v>
      </c>
      <c r="D36" s="7" t="s">
        <v>76</v>
      </c>
      <c r="F36" s="9" t="s">
        <v>98</v>
      </c>
      <c r="G36" s="10" t="s">
        <v>99</v>
      </c>
      <c r="R36" s="6" t="s">
        <v>5</v>
      </c>
      <c r="S36" s="6" t="s">
        <v>143</v>
      </c>
      <c r="T36" s="6">
        <v>12</v>
      </c>
      <c r="U36" s="6">
        <v>27</v>
      </c>
      <c r="V36" s="6" t="s">
        <v>144</v>
      </c>
      <c r="W36" s="6" t="s">
        <v>145</v>
      </c>
      <c r="X36" s="6">
        <v>9780872204201</v>
      </c>
      <c r="Y36" s="6">
        <v>15</v>
      </c>
      <c r="Z36">
        <v>11</v>
      </c>
      <c r="AA36">
        <v>8</v>
      </c>
      <c r="AB36">
        <v>5</v>
      </c>
      <c r="AF36" s="6" t="s">
        <v>146</v>
      </c>
    </row>
    <row r="37" spans="1:34" ht="18" hidden="1" customHeight="1">
      <c r="A37" s="7">
        <v>1001.102</v>
      </c>
      <c r="B37" s="8" t="s">
        <v>9</v>
      </c>
      <c r="C37" s="8" t="s">
        <v>147</v>
      </c>
      <c r="D37" s="7" t="s">
        <v>11</v>
      </c>
      <c r="F37" s="9" t="s">
        <v>148</v>
      </c>
      <c r="R37" t="s">
        <v>5</v>
      </c>
      <c r="S37" s="6" t="s">
        <v>149</v>
      </c>
      <c r="T37" s="6">
        <v>7</v>
      </c>
      <c r="U37" s="6">
        <v>4</v>
      </c>
      <c r="V37" s="6" t="s">
        <v>84</v>
      </c>
      <c r="W37" s="6" t="s">
        <v>150</v>
      </c>
      <c r="X37" s="6">
        <v>920701043</v>
      </c>
      <c r="Y37" s="6">
        <v>9</v>
      </c>
      <c r="Z37">
        <v>7</v>
      </c>
      <c r="AA37">
        <v>5</v>
      </c>
      <c r="AB37">
        <v>3</v>
      </c>
      <c r="AG37" s="6"/>
      <c r="AH37" s="6"/>
    </row>
    <row r="38" spans="1:34" ht="18" hidden="1" customHeight="1">
      <c r="A38" s="7">
        <v>9780195425697</v>
      </c>
      <c r="B38" s="8" t="s">
        <v>9</v>
      </c>
      <c r="C38" s="8" t="s">
        <v>147</v>
      </c>
      <c r="D38" s="7" t="s">
        <v>11</v>
      </c>
      <c r="F38" s="9" t="s">
        <v>148</v>
      </c>
      <c r="R38" t="s">
        <v>5</v>
      </c>
      <c r="S38" s="6" t="s">
        <v>149</v>
      </c>
      <c r="T38" s="6">
        <v>7</v>
      </c>
      <c r="U38" s="6">
        <v>4</v>
      </c>
      <c r="V38" s="6" t="s">
        <v>84</v>
      </c>
      <c r="W38" s="6" t="s">
        <v>150</v>
      </c>
      <c r="X38" s="6">
        <v>920701043</v>
      </c>
      <c r="Y38" s="6">
        <v>9</v>
      </c>
      <c r="Z38">
        <v>7</v>
      </c>
      <c r="AA38">
        <v>5</v>
      </c>
      <c r="AB38">
        <v>3</v>
      </c>
      <c r="AG38" s="6"/>
      <c r="AH38" s="6"/>
    </row>
    <row r="39" spans="1:34" ht="18" hidden="1" customHeight="1">
      <c r="A39" s="7">
        <v>9780321638823</v>
      </c>
      <c r="B39" s="8" t="s">
        <v>9</v>
      </c>
      <c r="C39" s="8" t="s">
        <v>151</v>
      </c>
      <c r="D39" s="7" t="s">
        <v>131</v>
      </c>
      <c r="F39" s="9" t="s">
        <v>152</v>
      </c>
      <c r="G39" s="11"/>
      <c r="R39" t="s">
        <v>5</v>
      </c>
      <c r="S39" s="6" t="s">
        <v>153</v>
      </c>
      <c r="T39" s="6">
        <v>8</v>
      </c>
      <c r="U39" s="6">
        <v>1</v>
      </c>
      <c r="V39" s="6" t="s">
        <v>18</v>
      </c>
      <c r="W39" s="6" t="s">
        <v>154</v>
      </c>
      <c r="X39" s="6">
        <v>920701051</v>
      </c>
      <c r="Y39" s="6">
        <v>9</v>
      </c>
      <c r="Z39">
        <v>7</v>
      </c>
      <c r="AA39" s="6" t="s">
        <v>16</v>
      </c>
      <c r="AB39" s="6" t="s">
        <v>16</v>
      </c>
      <c r="AH39" s="6"/>
    </row>
    <row r="40" spans="1:34" ht="18" hidden="1" customHeight="1">
      <c r="A40" s="7">
        <v>9780321771704</v>
      </c>
      <c r="B40" s="8" t="s">
        <v>9</v>
      </c>
      <c r="C40" s="8" t="s">
        <v>155</v>
      </c>
      <c r="D40" s="7" t="s">
        <v>156</v>
      </c>
      <c r="F40" s="9" t="s">
        <v>157</v>
      </c>
      <c r="G40" s="11"/>
      <c r="R40" t="s">
        <v>5</v>
      </c>
      <c r="S40" s="6" t="s">
        <v>158</v>
      </c>
      <c r="T40" s="6">
        <v>9</v>
      </c>
      <c r="U40" s="6">
        <v>3</v>
      </c>
      <c r="V40" s="6" t="s">
        <v>24</v>
      </c>
      <c r="W40" s="6" t="s">
        <v>154</v>
      </c>
      <c r="X40" s="6">
        <v>920701051</v>
      </c>
      <c r="Y40" s="6">
        <v>9</v>
      </c>
      <c r="Z40">
        <v>7</v>
      </c>
      <c r="AA40" s="6" t="s">
        <v>16</v>
      </c>
      <c r="AB40" s="6" t="s">
        <v>16</v>
      </c>
    </row>
    <row r="41" spans="1:34" ht="18" hidden="1" customHeight="1">
      <c r="A41" s="7">
        <v>9780321771728</v>
      </c>
      <c r="B41" s="8" t="s">
        <v>9</v>
      </c>
      <c r="C41" s="8" t="s">
        <v>159</v>
      </c>
      <c r="D41" s="7" t="s">
        <v>131</v>
      </c>
      <c r="F41" s="9" t="s">
        <v>160</v>
      </c>
      <c r="G41" s="11"/>
      <c r="R41" t="s">
        <v>5</v>
      </c>
      <c r="S41" s="6" t="s">
        <v>28</v>
      </c>
      <c r="T41" s="6">
        <v>5</v>
      </c>
      <c r="U41" s="6">
        <v>10</v>
      </c>
      <c r="V41" s="6" t="s">
        <v>29</v>
      </c>
      <c r="W41" s="6" t="s">
        <v>30</v>
      </c>
      <c r="X41" s="6">
        <v>921831706</v>
      </c>
      <c r="Y41" s="6">
        <v>12.5</v>
      </c>
      <c r="Z41">
        <v>9</v>
      </c>
      <c r="AA41">
        <v>7</v>
      </c>
      <c r="AB41">
        <v>4</v>
      </c>
      <c r="AG41" s="6"/>
      <c r="AH41" s="6"/>
    </row>
    <row r="42" spans="1:34" ht="18" customHeight="1">
      <c r="A42" s="7">
        <v>553213504</v>
      </c>
      <c r="B42" s="8" t="s">
        <v>9</v>
      </c>
      <c r="C42" s="8" t="s">
        <v>102</v>
      </c>
      <c r="D42" s="7" t="s">
        <v>18</v>
      </c>
      <c r="F42" s="7" t="s">
        <v>103</v>
      </c>
      <c r="G42" s="11"/>
      <c r="R42" s="6" t="s">
        <v>5</v>
      </c>
      <c r="S42" s="6" t="s">
        <v>161</v>
      </c>
      <c r="T42" s="6">
        <v>12</v>
      </c>
      <c r="U42" s="6">
        <v>40</v>
      </c>
      <c r="V42" s="6" t="s">
        <v>162</v>
      </c>
      <c r="W42" s="6" t="s">
        <v>22</v>
      </c>
      <c r="X42" s="6">
        <v>9780134553108</v>
      </c>
      <c r="Y42" s="6">
        <v>115</v>
      </c>
      <c r="Z42">
        <v>86</v>
      </c>
      <c r="AA42">
        <v>63</v>
      </c>
      <c r="AB42">
        <v>40</v>
      </c>
      <c r="AF42" s="6" t="s">
        <v>163</v>
      </c>
    </row>
    <row r="43" spans="1:34" ht="18" customHeight="1">
      <c r="A43" s="7">
        <v>553213504</v>
      </c>
      <c r="B43" s="8" t="s">
        <v>9</v>
      </c>
      <c r="C43" s="8" t="s">
        <v>108</v>
      </c>
      <c r="D43" s="7" t="s">
        <v>24</v>
      </c>
      <c r="F43" s="9" t="s">
        <v>103</v>
      </c>
      <c r="G43" s="10" t="s">
        <v>109</v>
      </c>
      <c r="R43" t="s">
        <v>5</v>
      </c>
      <c r="S43" s="6" t="s">
        <v>164</v>
      </c>
      <c r="T43" s="6">
        <v>5</v>
      </c>
      <c r="U43" s="6">
        <v>5</v>
      </c>
      <c r="V43" s="6" t="s">
        <v>59</v>
      </c>
      <c r="W43" s="6" t="s">
        <v>12</v>
      </c>
      <c r="X43" s="6">
        <v>9780195425697</v>
      </c>
      <c r="Y43" s="6">
        <v>9.9499999999999993</v>
      </c>
      <c r="Z43">
        <v>7</v>
      </c>
      <c r="AA43">
        <v>5</v>
      </c>
      <c r="AB43">
        <v>3</v>
      </c>
      <c r="AF43" s="6" t="s">
        <v>165</v>
      </c>
    </row>
    <row r="44" spans="1:34" ht="18" customHeight="1">
      <c r="A44" s="7">
        <v>553296981</v>
      </c>
      <c r="B44" s="8" t="s">
        <v>9</v>
      </c>
      <c r="C44" s="8" t="s">
        <v>112</v>
      </c>
      <c r="D44" s="7" t="s">
        <v>18</v>
      </c>
      <c r="F44" s="9" t="s">
        <v>113</v>
      </c>
      <c r="G44" s="11"/>
      <c r="R44" s="6" t="s">
        <v>5</v>
      </c>
      <c r="S44" s="6" t="s">
        <v>166</v>
      </c>
      <c r="T44" s="6">
        <v>12</v>
      </c>
      <c r="U44" s="6">
        <v>35</v>
      </c>
      <c r="V44" s="6" t="s">
        <v>167</v>
      </c>
      <c r="W44" s="6" t="s">
        <v>168</v>
      </c>
      <c r="X44" s="6">
        <v>9780134561707</v>
      </c>
      <c r="Y44" s="6">
        <v>115</v>
      </c>
      <c r="Z44">
        <v>86</v>
      </c>
      <c r="AA44">
        <v>63</v>
      </c>
      <c r="AB44">
        <v>40</v>
      </c>
      <c r="AF44" s="6" t="s">
        <v>163</v>
      </c>
    </row>
    <row r="45" spans="1:34" ht="18" customHeight="1">
      <c r="A45" s="7">
        <v>553296981</v>
      </c>
      <c r="B45" s="8" t="s">
        <v>9</v>
      </c>
      <c r="C45" s="8" t="s">
        <v>116</v>
      </c>
      <c r="D45" s="7" t="s">
        <v>24</v>
      </c>
      <c r="F45" s="9" t="s">
        <v>113</v>
      </c>
      <c r="G45" s="11"/>
      <c r="R45" t="s">
        <v>5</v>
      </c>
      <c r="S45" s="6" t="s">
        <v>10</v>
      </c>
      <c r="T45" s="6">
        <v>6</v>
      </c>
      <c r="U45" s="6">
        <v>5</v>
      </c>
      <c r="V45" s="6" t="s">
        <v>11</v>
      </c>
      <c r="W45" s="6" t="s">
        <v>12</v>
      </c>
      <c r="X45" s="6">
        <v>9780195425697</v>
      </c>
      <c r="Y45" s="6">
        <v>9.9499999999999993</v>
      </c>
      <c r="Z45">
        <v>7</v>
      </c>
      <c r="AA45">
        <v>5</v>
      </c>
      <c r="AB45">
        <v>3</v>
      </c>
      <c r="AF45" s="6" t="s">
        <v>13</v>
      </c>
      <c r="AG45" s="6"/>
      <c r="AH45" s="6"/>
    </row>
    <row r="46" spans="1:34" ht="18" hidden="1" customHeight="1">
      <c r="A46" s="7">
        <v>9780888349583</v>
      </c>
      <c r="B46" s="8" t="s">
        <v>9</v>
      </c>
      <c r="C46" s="8" t="s">
        <v>169</v>
      </c>
      <c r="D46" s="7" t="s">
        <v>66</v>
      </c>
      <c r="F46" s="9" t="s">
        <v>106</v>
      </c>
      <c r="G46" s="10" t="s">
        <v>170</v>
      </c>
      <c r="R46" t="s">
        <v>5</v>
      </c>
      <c r="S46" s="6" t="s">
        <v>40</v>
      </c>
      <c r="T46" s="6">
        <v>5</v>
      </c>
      <c r="U46" s="6">
        <v>24</v>
      </c>
      <c r="V46" s="6" t="s">
        <v>41</v>
      </c>
      <c r="W46" s="6" t="s">
        <v>42</v>
      </c>
      <c r="X46" s="6">
        <v>1552202054</v>
      </c>
      <c r="Y46" s="6">
        <v>57.44</v>
      </c>
      <c r="Z46">
        <v>43</v>
      </c>
      <c r="AA46">
        <v>32</v>
      </c>
      <c r="AB46">
        <v>20</v>
      </c>
    </row>
    <row r="47" spans="1:34" ht="18" customHeight="1">
      <c r="A47" s="7">
        <v>771510179</v>
      </c>
      <c r="B47" s="8" t="s">
        <v>9</v>
      </c>
      <c r="C47" s="8" t="s">
        <v>119</v>
      </c>
      <c r="D47" s="7" t="s">
        <v>59</v>
      </c>
      <c r="F47" s="9" t="s">
        <v>120</v>
      </c>
      <c r="G47" s="11"/>
      <c r="R47" t="s">
        <v>5</v>
      </c>
      <c r="S47" s="6" t="s">
        <v>171</v>
      </c>
      <c r="T47" s="6">
        <v>8</v>
      </c>
      <c r="U47" s="6">
        <v>14</v>
      </c>
      <c r="V47" s="6" t="s">
        <v>7</v>
      </c>
      <c r="W47" s="6" t="s">
        <v>172</v>
      </c>
      <c r="X47" s="6">
        <v>70973466</v>
      </c>
      <c r="Y47" s="6">
        <v>13.13</v>
      </c>
      <c r="Z47">
        <v>10</v>
      </c>
      <c r="AA47" s="6" t="s">
        <v>16</v>
      </c>
      <c r="AB47" s="6" t="s">
        <v>16</v>
      </c>
      <c r="AG47" s="6"/>
      <c r="AH47" s="6"/>
    </row>
    <row r="48" spans="1:34" ht="18" hidden="1" customHeight="1">
      <c r="A48" s="7">
        <v>9781586175689</v>
      </c>
      <c r="B48" s="8" t="s">
        <v>9</v>
      </c>
      <c r="C48" s="8" t="s">
        <v>65</v>
      </c>
      <c r="D48" s="7" t="s">
        <v>66</v>
      </c>
      <c r="F48" s="9" t="s">
        <v>67</v>
      </c>
      <c r="G48" s="11"/>
      <c r="R48" s="6" t="s">
        <v>5</v>
      </c>
      <c r="S48" s="6" t="s">
        <v>173</v>
      </c>
      <c r="T48" s="6">
        <v>10</v>
      </c>
      <c r="U48" s="6">
        <v>19</v>
      </c>
      <c r="V48" s="6" t="s">
        <v>174</v>
      </c>
      <c r="W48" s="6" t="s">
        <v>175</v>
      </c>
      <c r="X48" s="6">
        <v>1890177296</v>
      </c>
      <c r="Y48" s="6">
        <v>48</v>
      </c>
      <c r="Z48">
        <v>36</v>
      </c>
      <c r="AA48">
        <v>26</v>
      </c>
      <c r="AB48">
        <v>17</v>
      </c>
      <c r="AC48" s="6" t="s">
        <v>61</v>
      </c>
      <c r="AF48" s="6" t="s">
        <v>176</v>
      </c>
    </row>
    <row r="49" spans="1:34" ht="18" hidden="1" customHeight="1">
      <c r="A49" s="7">
        <v>9781586175764</v>
      </c>
      <c r="B49" s="8" t="s">
        <v>9</v>
      </c>
      <c r="C49" s="8" t="s">
        <v>177</v>
      </c>
      <c r="D49" s="7" t="s">
        <v>66</v>
      </c>
      <c r="F49" s="9" t="s">
        <v>178</v>
      </c>
      <c r="G49" s="11"/>
      <c r="R49" s="6" t="s">
        <v>5</v>
      </c>
      <c r="S49" s="6" t="s">
        <v>179</v>
      </c>
      <c r="T49" s="6">
        <v>11</v>
      </c>
      <c r="U49" s="6">
        <v>16</v>
      </c>
      <c r="V49" s="6" t="s">
        <v>139</v>
      </c>
      <c r="W49" s="6" t="s">
        <v>180</v>
      </c>
      <c r="X49" s="6">
        <v>1897295073</v>
      </c>
      <c r="Y49" s="6">
        <v>95</v>
      </c>
      <c r="Z49">
        <v>71</v>
      </c>
      <c r="AA49">
        <v>52</v>
      </c>
      <c r="AB49">
        <v>33</v>
      </c>
    </row>
    <row r="50" spans="1:34" ht="18" hidden="1" customHeight="1">
      <c r="A50" s="7">
        <v>9781897120576</v>
      </c>
      <c r="B50" s="8" t="s">
        <v>9</v>
      </c>
      <c r="C50" s="13" t="s">
        <v>181</v>
      </c>
      <c r="D50" s="12" t="s">
        <v>182</v>
      </c>
      <c r="F50" s="14" t="s">
        <v>183</v>
      </c>
      <c r="G50" s="15" t="s">
        <v>94</v>
      </c>
      <c r="R50" s="6" t="s">
        <v>5</v>
      </c>
      <c r="S50" s="6" t="s">
        <v>184</v>
      </c>
      <c r="T50" s="6">
        <v>11</v>
      </c>
      <c r="U50" s="6">
        <v>15</v>
      </c>
      <c r="V50" s="6" t="s">
        <v>139</v>
      </c>
      <c r="W50" s="6" t="s">
        <v>185</v>
      </c>
      <c r="X50" s="6">
        <v>1897295081</v>
      </c>
      <c r="Y50" s="6">
        <v>22.95</v>
      </c>
      <c r="Z50">
        <v>17</v>
      </c>
      <c r="AA50" s="6" t="s">
        <v>16</v>
      </c>
      <c r="AB50" s="6" t="s">
        <v>16</v>
      </c>
      <c r="AF50" s="6"/>
    </row>
    <row r="51" spans="1:34" ht="18" hidden="1" customHeight="1">
      <c r="A51" s="7">
        <v>9781897120583</v>
      </c>
      <c r="B51" s="8" t="s">
        <v>9</v>
      </c>
      <c r="C51" s="13" t="s">
        <v>186</v>
      </c>
      <c r="D51" s="12" t="s">
        <v>182</v>
      </c>
      <c r="F51" s="14" t="s">
        <v>187</v>
      </c>
      <c r="G51" s="15" t="s">
        <v>94</v>
      </c>
      <c r="R51" t="s">
        <v>5</v>
      </c>
      <c r="S51" s="6" t="s">
        <v>188</v>
      </c>
      <c r="T51" s="6">
        <v>6</v>
      </c>
      <c r="U51" s="6">
        <v>8</v>
      </c>
      <c r="V51" s="6" t="s">
        <v>11</v>
      </c>
      <c r="W51" s="6" t="s">
        <v>189</v>
      </c>
      <c r="X51" s="6">
        <v>9780007458424</v>
      </c>
      <c r="Y51" s="6">
        <v>10.99</v>
      </c>
      <c r="Z51">
        <v>8</v>
      </c>
      <c r="AA51">
        <v>6</v>
      </c>
      <c r="AB51">
        <v>4</v>
      </c>
    </row>
    <row r="52" spans="1:34" ht="18" hidden="1" customHeight="1">
      <c r="A52" s="7">
        <v>1001.104</v>
      </c>
      <c r="B52" s="8" t="s">
        <v>9</v>
      </c>
      <c r="C52" s="8" t="s">
        <v>190</v>
      </c>
      <c r="D52" s="7" t="s">
        <v>131</v>
      </c>
      <c r="F52" s="9" t="s">
        <v>191</v>
      </c>
      <c r="G52" s="11"/>
      <c r="R52" t="s">
        <v>5</v>
      </c>
      <c r="S52" s="6" t="s">
        <v>55</v>
      </c>
      <c r="T52" s="6">
        <v>5</v>
      </c>
      <c r="U52" s="6">
        <v>12</v>
      </c>
      <c r="V52" s="6" t="s">
        <v>29</v>
      </c>
      <c r="W52" s="6" t="s">
        <v>56</v>
      </c>
      <c r="X52" s="6">
        <v>9780008184568</v>
      </c>
      <c r="Y52" s="6">
        <v>9.99</v>
      </c>
      <c r="Z52">
        <v>7</v>
      </c>
      <c r="AA52">
        <v>5</v>
      </c>
      <c r="AB52">
        <v>3</v>
      </c>
      <c r="AF52" s="6" t="s">
        <v>57</v>
      </c>
      <c r="AG52" s="6"/>
      <c r="AH52" s="6"/>
    </row>
    <row r="53" spans="1:34" ht="18" hidden="1" customHeight="1">
      <c r="A53" s="7">
        <v>9782896475872</v>
      </c>
      <c r="B53" s="8" t="s">
        <v>9</v>
      </c>
      <c r="C53" s="8" t="s">
        <v>190</v>
      </c>
      <c r="D53" s="7" t="s">
        <v>131</v>
      </c>
      <c r="F53" s="9" t="s">
        <v>191</v>
      </c>
      <c r="G53" s="11"/>
      <c r="R53" t="s">
        <v>5</v>
      </c>
      <c r="S53" s="6" t="s">
        <v>55</v>
      </c>
      <c r="T53" s="6">
        <v>5</v>
      </c>
      <c r="U53" s="6">
        <v>12</v>
      </c>
      <c r="V53" s="6" t="s">
        <v>29</v>
      </c>
      <c r="W53" s="6" t="s">
        <v>56</v>
      </c>
      <c r="X53" s="6">
        <v>9780008184568</v>
      </c>
      <c r="Y53" s="6">
        <v>9.99</v>
      </c>
      <c r="Z53">
        <v>7</v>
      </c>
      <c r="AA53">
        <v>5</v>
      </c>
      <c r="AB53">
        <v>3</v>
      </c>
      <c r="AF53" s="6" t="s">
        <v>57</v>
      </c>
      <c r="AG53" s="6"/>
      <c r="AH53" s="6"/>
    </row>
    <row r="54" spans="1:34" ht="18" hidden="1" customHeight="1">
      <c r="A54" s="7">
        <v>132053792</v>
      </c>
      <c r="B54" s="8" t="s">
        <v>9</v>
      </c>
      <c r="C54" s="8" t="s">
        <v>37</v>
      </c>
      <c r="D54" s="7" t="s">
        <v>38</v>
      </c>
      <c r="F54" s="9" t="s">
        <v>39</v>
      </c>
      <c r="G54" s="11"/>
      <c r="R54" t="s">
        <v>5</v>
      </c>
      <c r="S54" s="6" t="s">
        <v>130</v>
      </c>
      <c r="T54" s="6">
        <v>6</v>
      </c>
      <c r="U54" s="6">
        <v>15</v>
      </c>
      <c r="V54" s="6" t="s">
        <v>131</v>
      </c>
      <c r="W54" s="6" t="s">
        <v>56</v>
      </c>
      <c r="X54" s="6">
        <v>9780008184568</v>
      </c>
      <c r="Y54" s="6">
        <v>9.99</v>
      </c>
      <c r="Z54">
        <v>7</v>
      </c>
      <c r="AA54">
        <v>5</v>
      </c>
      <c r="AB54">
        <v>3</v>
      </c>
      <c r="AC54" s="6" t="s">
        <v>61</v>
      </c>
    </row>
    <row r="55" spans="1:34" ht="18" hidden="1" customHeight="1">
      <c r="A55" s="7">
        <v>132053799</v>
      </c>
      <c r="B55" s="8" t="s">
        <v>9</v>
      </c>
      <c r="C55" s="8" t="s">
        <v>37</v>
      </c>
      <c r="D55" s="7" t="s">
        <v>38</v>
      </c>
      <c r="F55" s="9" t="s">
        <v>39</v>
      </c>
      <c r="G55" s="11"/>
      <c r="R55" t="s">
        <v>5</v>
      </c>
      <c r="S55" s="6" t="s">
        <v>130</v>
      </c>
      <c r="T55" s="6">
        <v>6</v>
      </c>
      <c r="U55" s="6">
        <v>15</v>
      </c>
      <c r="V55" s="6" t="s">
        <v>131</v>
      </c>
      <c r="W55" s="6" t="s">
        <v>56</v>
      </c>
      <c r="X55" s="6">
        <v>9780008184568</v>
      </c>
      <c r="Y55" s="6">
        <v>9.99</v>
      </c>
      <c r="Z55">
        <v>7</v>
      </c>
      <c r="AA55">
        <v>5</v>
      </c>
      <c r="AB55">
        <v>3</v>
      </c>
      <c r="AC55" s="6" t="s">
        <v>61</v>
      </c>
    </row>
    <row r="56" spans="1:34" ht="18" customHeight="1">
      <c r="A56" s="7">
        <v>771510381</v>
      </c>
      <c r="B56" s="8" t="s">
        <v>9</v>
      </c>
      <c r="C56" s="8" t="s">
        <v>123</v>
      </c>
      <c r="D56" s="7" t="s">
        <v>84</v>
      </c>
      <c r="F56" s="9" t="s">
        <v>124</v>
      </c>
      <c r="G56" s="10" t="s">
        <v>94</v>
      </c>
      <c r="R56" t="s">
        <v>5</v>
      </c>
      <c r="S56" s="6" t="s">
        <v>192</v>
      </c>
      <c r="T56" s="6">
        <v>9</v>
      </c>
      <c r="U56" s="6">
        <v>15</v>
      </c>
      <c r="V56" s="6" t="s">
        <v>193</v>
      </c>
      <c r="W56" s="6" t="s">
        <v>56</v>
      </c>
      <c r="X56" s="6">
        <v>9780008184568</v>
      </c>
      <c r="Y56" s="6">
        <v>9.99</v>
      </c>
      <c r="Z56">
        <v>7</v>
      </c>
      <c r="AA56">
        <v>5</v>
      </c>
      <c r="AB56">
        <v>3</v>
      </c>
      <c r="AF56" s="6" t="s">
        <v>57</v>
      </c>
    </row>
    <row r="57" spans="1:34" ht="18" customHeight="1">
      <c r="A57" s="7">
        <v>771510403</v>
      </c>
      <c r="B57" s="8" t="s">
        <v>9</v>
      </c>
      <c r="C57" s="8" t="s">
        <v>194</v>
      </c>
      <c r="D57" s="7" t="s">
        <v>18</v>
      </c>
      <c r="F57" s="9" t="s">
        <v>195</v>
      </c>
      <c r="G57" s="11"/>
      <c r="R57" t="s">
        <v>5</v>
      </c>
      <c r="S57" s="6" t="s">
        <v>196</v>
      </c>
      <c r="T57" s="6">
        <v>7</v>
      </c>
      <c r="U57" s="6">
        <v>13</v>
      </c>
      <c r="V57" s="6" t="s">
        <v>135</v>
      </c>
      <c r="W57" s="6" t="s">
        <v>197</v>
      </c>
      <c r="X57" s="6">
        <v>9780134566986</v>
      </c>
      <c r="Y57" s="6">
        <v>58.76</v>
      </c>
      <c r="Z57">
        <v>44</v>
      </c>
      <c r="AA57">
        <v>32</v>
      </c>
      <c r="AB57">
        <v>21</v>
      </c>
      <c r="AC57" s="6" t="s">
        <v>61</v>
      </c>
      <c r="AF57" s="6"/>
    </row>
    <row r="58" spans="1:34" ht="18" customHeight="1">
      <c r="A58" s="7">
        <v>771510403</v>
      </c>
      <c r="B58" s="8" t="s">
        <v>9</v>
      </c>
      <c r="C58" s="8" t="s">
        <v>198</v>
      </c>
      <c r="D58" s="7" t="s">
        <v>24</v>
      </c>
      <c r="F58" s="9" t="s">
        <v>195</v>
      </c>
      <c r="G58" s="11"/>
      <c r="R58" t="s">
        <v>5</v>
      </c>
      <c r="S58" s="6" t="s">
        <v>147</v>
      </c>
      <c r="T58" s="6">
        <v>6</v>
      </c>
      <c r="U58" s="6">
        <v>6</v>
      </c>
      <c r="V58" s="6" t="s">
        <v>11</v>
      </c>
      <c r="W58" s="6" t="s">
        <v>148</v>
      </c>
      <c r="X58" s="6">
        <v>9780195425697</v>
      </c>
      <c r="Y58" s="6">
        <v>9.9499999999999993</v>
      </c>
      <c r="Z58">
        <v>7</v>
      </c>
      <c r="AA58">
        <v>5</v>
      </c>
      <c r="AB58">
        <v>3</v>
      </c>
    </row>
    <row r="59" spans="1:34" ht="18" customHeight="1">
      <c r="A59" s="7">
        <v>771512163</v>
      </c>
      <c r="B59" s="8" t="s">
        <v>9</v>
      </c>
      <c r="C59" s="8" t="s">
        <v>132</v>
      </c>
      <c r="D59" s="7" t="s">
        <v>59</v>
      </c>
      <c r="F59" s="7" t="s">
        <v>133</v>
      </c>
      <c r="G59" s="11"/>
      <c r="R59" t="s">
        <v>5</v>
      </c>
      <c r="S59" s="6" t="s">
        <v>199</v>
      </c>
      <c r="T59" s="6">
        <v>9</v>
      </c>
      <c r="U59" s="6">
        <v>19</v>
      </c>
      <c r="V59" s="6" t="s">
        <v>200</v>
      </c>
      <c r="W59" s="6" t="s">
        <v>172</v>
      </c>
      <c r="X59" s="6">
        <v>70973466</v>
      </c>
      <c r="Y59" s="6">
        <v>13.13</v>
      </c>
      <c r="Z59">
        <v>10</v>
      </c>
      <c r="AA59">
        <v>7</v>
      </c>
      <c r="AB59">
        <v>5</v>
      </c>
      <c r="AG59" s="6"/>
      <c r="AH59" s="6"/>
    </row>
    <row r="60" spans="1:34" ht="18" hidden="1" customHeight="1">
      <c r="A60" s="7">
        <v>9780008184568</v>
      </c>
      <c r="B60" s="8" t="s">
        <v>9</v>
      </c>
      <c r="C60" s="8" t="s">
        <v>134</v>
      </c>
      <c r="D60" s="7" t="s">
        <v>135</v>
      </c>
      <c r="F60" s="9" t="s">
        <v>56</v>
      </c>
      <c r="G60" s="10" t="s">
        <v>57</v>
      </c>
      <c r="R60" s="6" t="s">
        <v>5</v>
      </c>
      <c r="S60" s="6" t="s">
        <v>201</v>
      </c>
      <c r="T60" s="6">
        <v>10</v>
      </c>
      <c r="U60" s="6">
        <v>17</v>
      </c>
      <c r="V60" s="6" t="s">
        <v>202</v>
      </c>
      <c r="W60" s="6" t="s">
        <v>56</v>
      </c>
      <c r="X60" s="6">
        <v>9780008184568</v>
      </c>
      <c r="Y60" s="6">
        <v>9.99</v>
      </c>
      <c r="Z60">
        <v>7</v>
      </c>
      <c r="AA60">
        <v>5</v>
      </c>
      <c r="AB60">
        <v>3</v>
      </c>
      <c r="AF60" s="6" t="s">
        <v>13</v>
      </c>
    </row>
    <row r="61" spans="1:34" ht="18" customHeight="1">
      <c r="A61" s="7">
        <v>771515847</v>
      </c>
      <c r="B61" s="8" t="s">
        <v>9</v>
      </c>
      <c r="C61" s="8" t="s">
        <v>203</v>
      </c>
      <c r="D61" s="7" t="s">
        <v>59</v>
      </c>
      <c r="F61" s="7" t="s">
        <v>204</v>
      </c>
      <c r="G61" s="11"/>
      <c r="R61" s="6" t="s">
        <v>5</v>
      </c>
      <c r="S61" s="6" t="s">
        <v>205</v>
      </c>
      <c r="T61" s="6">
        <v>11</v>
      </c>
      <c r="U61" s="6">
        <v>24</v>
      </c>
      <c r="V61" s="6" t="s">
        <v>206</v>
      </c>
      <c r="W61" s="6" t="s">
        <v>207</v>
      </c>
      <c r="X61" s="6">
        <v>99286092</v>
      </c>
      <c r="Y61" s="6">
        <v>18.989999999999998</v>
      </c>
      <c r="Z61">
        <v>14</v>
      </c>
      <c r="AA61">
        <v>10</v>
      </c>
      <c r="AB61">
        <v>7</v>
      </c>
      <c r="AF61" s="6"/>
    </row>
    <row r="62" spans="1:34" ht="18" hidden="1" customHeight="1">
      <c r="A62" s="7">
        <v>9780134417820</v>
      </c>
      <c r="B62" s="8" t="s">
        <v>9</v>
      </c>
      <c r="C62" s="8" t="s">
        <v>196</v>
      </c>
      <c r="D62" s="7" t="s">
        <v>135</v>
      </c>
      <c r="F62" s="9" t="s">
        <v>197</v>
      </c>
      <c r="G62" s="17" t="s">
        <v>208</v>
      </c>
      <c r="R62" s="6" t="s">
        <v>5</v>
      </c>
      <c r="S62" s="6" t="s">
        <v>209</v>
      </c>
      <c r="T62" s="6">
        <v>11</v>
      </c>
      <c r="U62" s="6">
        <v>21</v>
      </c>
      <c r="V62" s="6" t="s">
        <v>139</v>
      </c>
      <c r="W62" s="6" t="s">
        <v>56</v>
      </c>
      <c r="X62" s="6">
        <v>9780008184568</v>
      </c>
      <c r="Y62" s="6">
        <v>9.99</v>
      </c>
      <c r="Z62">
        <v>7</v>
      </c>
      <c r="AA62">
        <v>5</v>
      </c>
      <c r="AB62">
        <v>3</v>
      </c>
      <c r="AF62" s="6" t="s">
        <v>13</v>
      </c>
    </row>
    <row r="63" spans="1:34" ht="18" hidden="1" customHeight="1">
      <c r="A63" s="7">
        <v>9780134566986</v>
      </c>
      <c r="B63" s="8" t="s">
        <v>9</v>
      </c>
      <c r="C63" s="8" t="s">
        <v>196</v>
      </c>
      <c r="D63" s="7" t="s">
        <v>135</v>
      </c>
      <c r="F63" s="9" t="s">
        <v>197</v>
      </c>
      <c r="G63" s="17" t="s">
        <v>208</v>
      </c>
      <c r="R63" s="6" t="s">
        <v>5</v>
      </c>
      <c r="S63" s="6" t="s">
        <v>210</v>
      </c>
      <c r="T63" s="6">
        <v>12</v>
      </c>
      <c r="U63" s="6">
        <v>26</v>
      </c>
      <c r="V63" s="6" t="s">
        <v>211</v>
      </c>
      <c r="W63" s="6" t="s">
        <v>56</v>
      </c>
      <c r="X63" s="6">
        <v>9780008184568</v>
      </c>
      <c r="Y63" s="6">
        <v>9.99</v>
      </c>
      <c r="Z63">
        <v>7</v>
      </c>
      <c r="AA63">
        <v>5</v>
      </c>
      <c r="AB63">
        <v>3</v>
      </c>
      <c r="AF63" s="6"/>
    </row>
    <row r="64" spans="1:34" ht="18" customHeight="1">
      <c r="A64" s="16">
        <v>773674020</v>
      </c>
      <c r="B64" s="8" t="s">
        <v>9</v>
      </c>
      <c r="C64" s="8" t="s">
        <v>136</v>
      </c>
      <c r="D64" s="7" t="s">
        <v>128</v>
      </c>
      <c r="F64" s="9" t="s">
        <v>137</v>
      </c>
      <c r="G64" s="11"/>
      <c r="R64" t="s">
        <v>5</v>
      </c>
      <c r="S64" s="6" t="s">
        <v>155</v>
      </c>
      <c r="T64" s="6">
        <v>6</v>
      </c>
      <c r="U64" s="6">
        <v>11</v>
      </c>
      <c r="V64" s="6" t="s">
        <v>156</v>
      </c>
      <c r="W64" s="6" t="s">
        <v>157</v>
      </c>
      <c r="X64" s="6">
        <v>9780321771704</v>
      </c>
      <c r="Y64" s="6">
        <v>17.23</v>
      </c>
      <c r="Z64">
        <v>13</v>
      </c>
      <c r="AA64">
        <v>9</v>
      </c>
      <c r="AB64">
        <v>6</v>
      </c>
      <c r="AC64" s="6" t="s">
        <v>61</v>
      </c>
      <c r="AG64" s="6"/>
      <c r="AH64" s="6"/>
    </row>
    <row r="65" spans="1:34" ht="18" hidden="1" customHeight="1">
      <c r="A65" s="18">
        <v>9780176325152</v>
      </c>
      <c r="B65" s="8" t="s">
        <v>9</v>
      </c>
      <c r="C65" s="8" t="s">
        <v>212</v>
      </c>
      <c r="D65" s="7" t="s">
        <v>213</v>
      </c>
      <c r="F65" s="9" t="s">
        <v>214</v>
      </c>
      <c r="G65" s="11"/>
      <c r="R65" t="s">
        <v>5</v>
      </c>
      <c r="S65" s="6" t="s">
        <v>215</v>
      </c>
      <c r="T65" s="6">
        <v>6</v>
      </c>
      <c r="U65" s="6">
        <v>1</v>
      </c>
      <c r="V65" s="6" t="s">
        <v>11</v>
      </c>
      <c r="W65" s="6" t="s">
        <v>216</v>
      </c>
      <c r="X65" s="6">
        <v>9780064400558</v>
      </c>
      <c r="Y65" s="6">
        <v>10.99</v>
      </c>
      <c r="Z65">
        <v>8</v>
      </c>
      <c r="AA65">
        <v>6</v>
      </c>
      <c r="AB65">
        <v>4</v>
      </c>
      <c r="AF65" s="6" t="s">
        <v>94</v>
      </c>
    </row>
    <row r="66" spans="1:34" ht="18" hidden="1" customHeight="1">
      <c r="A66" s="7">
        <v>9780176665647</v>
      </c>
      <c r="B66" s="8" t="s">
        <v>9</v>
      </c>
      <c r="C66" s="8" t="s">
        <v>212</v>
      </c>
      <c r="D66" s="7" t="s">
        <v>213</v>
      </c>
      <c r="F66" s="9" t="s">
        <v>217</v>
      </c>
      <c r="G66" s="11"/>
      <c r="R66" t="s">
        <v>5</v>
      </c>
      <c r="S66" s="6" t="s">
        <v>218</v>
      </c>
      <c r="T66" s="6">
        <v>7</v>
      </c>
      <c r="U66" s="6">
        <v>9</v>
      </c>
      <c r="V66" s="6" t="s">
        <v>84</v>
      </c>
      <c r="W66" s="6" t="s">
        <v>219</v>
      </c>
      <c r="X66" s="6">
        <v>9780064471046</v>
      </c>
      <c r="Y66" s="6">
        <v>10.99</v>
      </c>
      <c r="Z66">
        <v>8</v>
      </c>
      <c r="AA66">
        <v>6</v>
      </c>
      <c r="AB66">
        <v>4</v>
      </c>
      <c r="AC66" s="6" t="s">
        <v>61</v>
      </c>
      <c r="AF66" s="6" t="s">
        <v>94</v>
      </c>
    </row>
    <row r="67" spans="1:34" ht="18" customHeight="1">
      <c r="A67" s="7">
        <v>920701035</v>
      </c>
      <c r="B67" s="8" t="s">
        <v>9</v>
      </c>
      <c r="C67" s="8" t="s">
        <v>14</v>
      </c>
      <c r="D67" s="7" t="s">
        <v>11</v>
      </c>
      <c r="F67" s="9" t="s">
        <v>15</v>
      </c>
      <c r="G67" s="19"/>
      <c r="R67" t="s">
        <v>5</v>
      </c>
      <c r="S67" s="6" t="s">
        <v>194</v>
      </c>
      <c r="T67" s="6">
        <v>8</v>
      </c>
      <c r="U67" s="6">
        <v>4</v>
      </c>
      <c r="V67" s="6" t="s">
        <v>18</v>
      </c>
      <c r="W67" s="6" t="s">
        <v>195</v>
      </c>
      <c r="X67" s="6">
        <v>771510403</v>
      </c>
      <c r="Y67" s="6">
        <v>14.94</v>
      </c>
      <c r="Z67">
        <v>11</v>
      </c>
      <c r="AA67">
        <v>8</v>
      </c>
      <c r="AB67">
        <v>5</v>
      </c>
      <c r="AC67" s="6" t="s">
        <v>61</v>
      </c>
    </row>
    <row r="68" spans="1:34" ht="18" hidden="1" customHeight="1">
      <c r="A68" s="7">
        <v>1001.105</v>
      </c>
      <c r="B68" s="8" t="s">
        <v>9</v>
      </c>
      <c r="C68" s="8" t="s">
        <v>220</v>
      </c>
      <c r="D68" s="7" t="s">
        <v>38</v>
      </c>
      <c r="F68" s="9" t="s">
        <v>221</v>
      </c>
      <c r="G68" s="20" t="s">
        <v>222</v>
      </c>
      <c r="R68" s="6" t="s">
        <v>5</v>
      </c>
      <c r="S68" s="6" t="s">
        <v>223</v>
      </c>
      <c r="T68" s="6">
        <v>12</v>
      </c>
      <c r="U68" s="6">
        <v>31</v>
      </c>
      <c r="V68" s="6" t="s">
        <v>224</v>
      </c>
      <c r="W68" s="6" t="s">
        <v>225</v>
      </c>
      <c r="X68" s="6">
        <v>9780070266360</v>
      </c>
      <c r="Y68" s="6">
        <v>125</v>
      </c>
      <c r="Z68">
        <v>94</v>
      </c>
      <c r="AA68">
        <v>69</v>
      </c>
      <c r="AB68">
        <v>44</v>
      </c>
      <c r="AF68" s="6"/>
    </row>
    <row r="69" spans="1:34" ht="18" hidden="1" customHeight="1">
      <c r="A69" s="7">
        <v>9780195429244</v>
      </c>
      <c r="B69" s="8" t="s">
        <v>9</v>
      </c>
      <c r="C69" s="8" t="s">
        <v>220</v>
      </c>
      <c r="D69" s="7" t="s">
        <v>38</v>
      </c>
      <c r="F69" s="9" t="s">
        <v>221</v>
      </c>
      <c r="G69" s="20" t="s">
        <v>222</v>
      </c>
      <c r="R69" s="6" t="s">
        <v>5</v>
      </c>
      <c r="S69" s="6" t="s">
        <v>223</v>
      </c>
      <c r="T69" s="6">
        <v>12</v>
      </c>
      <c r="U69" s="6">
        <v>31</v>
      </c>
      <c r="V69" s="6" t="s">
        <v>224</v>
      </c>
      <c r="W69" s="6" t="s">
        <v>225</v>
      </c>
      <c r="X69" s="6">
        <v>9780070266360</v>
      </c>
      <c r="Y69" s="6">
        <v>125</v>
      </c>
      <c r="Z69">
        <v>94</v>
      </c>
      <c r="AA69">
        <v>69</v>
      </c>
      <c r="AB69">
        <v>44</v>
      </c>
      <c r="AF69" s="6"/>
    </row>
    <row r="70" spans="1:34" ht="21" customHeight="1">
      <c r="A70" s="7">
        <v>920701043</v>
      </c>
      <c r="B70" s="8" t="s">
        <v>9</v>
      </c>
      <c r="C70" s="8" t="s">
        <v>149</v>
      </c>
      <c r="D70" s="7" t="s">
        <v>84</v>
      </c>
      <c r="F70" s="9" t="s">
        <v>150</v>
      </c>
      <c r="G70" s="11"/>
      <c r="R70" s="6"/>
      <c r="S70" s="6"/>
      <c r="T70" s="6"/>
      <c r="U70" s="6"/>
      <c r="V70" s="6"/>
      <c r="W70" s="6"/>
      <c r="X70" s="6"/>
      <c r="Y70" s="6"/>
      <c r="AF70" s="6"/>
    </row>
    <row r="71" spans="1:34" ht="18" customHeight="1">
      <c r="A71" s="7">
        <v>920701051</v>
      </c>
      <c r="B71" s="8" t="s">
        <v>9</v>
      </c>
      <c r="C71" s="8" t="s">
        <v>153</v>
      </c>
      <c r="D71" s="7" t="s">
        <v>18</v>
      </c>
      <c r="F71" s="7" t="s">
        <v>154</v>
      </c>
      <c r="G71" s="11"/>
      <c r="R71" s="6" t="s">
        <v>5</v>
      </c>
      <c r="S71" s="6" t="s">
        <v>226</v>
      </c>
      <c r="T71" s="6">
        <v>12</v>
      </c>
      <c r="U71" s="6">
        <v>34</v>
      </c>
      <c r="V71" s="6" t="s">
        <v>167</v>
      </c>
      <c r="W71" s="6" t="s">
        <v>227</v>
      </c>
      <c r="X71" s="6">
        <v>9780134589947</v>
      </c>
      <c r="Y71" s="6">
        <v>166.95</v>
      </c>
      <c r="Z71">
        <v>125</v>
      </c>
      <c r="AA71">
        <v>92</v>
      </c>
      <c r="AB71">
        <v>58</v>
      </c>
      <c r="AF71" s="6"/>
    </row>
    <row r="72" spans="1:34" ht="18" customHeight="1">
      <c r="A72" s="7">
        <v>920701051</v>
      </c>
      <c r="B72" s="8" t="s">
        <v>9</v>
      </c>
      <c r="C72" s="8" t="s">
        <v>158</v>
      </c>
      <c r="D72" s="7" t="s">
        <v>24</v>
      </c>
      <c r="F72" s="9" t="s">
        <v>154</v>
      </c>
      <c r="G72" s="11"/>
      <c r="R72" t="s">
        <v>5</v>
      </c>
      <c r="S72" s="6" t="s">
        <v>228</v>
      </c>
      <c r="T72" s="6">
        <v>7</v>
      </c>
      <c r="U72" s="6">
        <v>7</v>
      </c>
      <c r="V72" s="6" t="s">
        <v>84</v>
      </c>
      <c r="W72" s="6" t="s">
        <v>12</v>
      </c>
      <c r="X72" s="6">
        <v>9780195425697</v>
      </c>
      <c r="Y72" s="6">
        <v>9.9499999999999993</v>
      </c>
      <c r="Z72">
        <v>7</v>
      </c>
      <c r="AA72">
        <v>5</v>
      </c>
      <c r="AB72">
        <v>3</v>
      </c>
      <c r="AF72" s="6" t="s">
        <v>13</v>
      </c>
    </row>
    <row r="73" spans="1:34" ht="18" customHeight="1">
      <c r="A73" s="7">
        <v>9780007458424</v>
      </c>
      <c r="B73" s="8" t="s">
        <v>9</v>
      </c>
      <c r="C73" s="8" t="s">
        <v>188</v>
      </c>
      <c r="D73" s="7" t="s">
        <v>11</v>
      </c>
      <c r="F73" s="9" t="s">
        <v>189</v>
      </c>
      <c r="G73" s="11"/>
      <c r="R73" t="s">
        <v>5</v>
      </c>
      <c r="S73" s="6" t="s">
        <v>198</v>
      </c>
      <c r="T73" s="6">
        <v>9</v>
      </c>
      <c r="U73" s="6">
        <v>6</v>
      </c>
      <c r="V73" s="6" t="s">
        <v>24</v>
      </c>
      <c r="W73" s="6" t="s">
        <v>195</v>
      </c>
      <c r="X73" s="6">
        <v>771510403</v>
      </c>
      <c r="Y73" s="6">
        <v>14.94</v>
      </c>
      <c r="Z73">
        <v>11</v>
      </c>
      <c r="AA73">
        <v>8</v>
      </c>
      <c r="AB73">
        <v>5</v>
      </c>
    </row>
    <row r="74" spans="1:34" ht="18" hidden="1" customHeight="1">
      <c r="A74" s="7">
        <v>9780885105281</v>
      </c>
      <c r="B74" s="8" t="s">
        <v>9</v>
      </c>
      <c r="C74" s="8" t="s">
        <v>229</v>
      </c>
      <c r="D74" s="7" t="s">
        <v>135</v>
      </c>
      <c r="F74" s="9" t="s">
        <v>230</v>
      </c>
      <c r="G74" s="11"/>
      <c r="R74" t="s">
        <v>5</v>
      </c>
      <c r="S74" s="6" t="s">
        <v>231</v>
      </c>
      <c r="T74" s="6">
        <v>8</v>
      </c>
      <c r="U74" s="6">
        <v>17</v>
      </c>
      <c r="V74" s="6" t="s">
        <v>232</v>
      </c>
      <c r="W74" s="6" t="s">
        <v>233</v>
      </c>
      <c r="X74" s="6">
        <v>9780132080491</v>
      </c>
      <c r="Y74" s="6">
        <v>110.25</v>
      </c>
      <c r="Z74">
        <v>83</v>
      </c>
      <c r="AA74">
        <v>61</v>
      </c>
      <c r="AB74">
        <v>39</v>
      </c>
      <c r="AF74" s="6" t="s">
        <v>94</v>
      </c>
      <c r="AG74" s="6"/>
      <c r="AH74" s="6"/>
    </row>
    <row r="75" spans="1:34" ht="18" hidden="1" customHeight="1">
      <c r="A75" s="7">
        <v>9780888349583</v>
      </c>
      <c r="B75" s="8" t="s">
        <v>9</v>
      </c>
      <c r="C75" s="8" t="s">
        <v>234</v>
      </c>
      <c r="D75" s="7" t="s">
        <v>235</v>
      </c>
      <c r="F75" s="9" t="s">
        <v>106</v>
      </c>
      <c r="G75" s="10" t="s">
        <v>107</v>
      </c>
      <c r="R75" t="s">
        <v>5</v>
      </c>
      <c r="S75" s="6" t="s">
        <v>236</v>
      </c>
      <c r="T75" s="6">
        <v>9</v>
      </c>
      <c r="U75" s="6">
        <v>21</v>
      </c>
      <c r="V75" s="6" t="s">
        <v>237</v>
      </c>
      <c r="W75" s="6" t="s">
        <v>238</v>
      </c>
      <c r="X75" s="6">
        <v>9780132080620</v>
      </c>
      <c r="Y75" s="6">
        <v>113.96</v>
      </c>
      <c r="Z75">
        <v>85</v>
      </c>
      <c r="AA75">
        <v>63</v>
      </c>
      <c r="AB75">
        <v>40</v>
      </c>
    </row>
    <row r="76" spans="1:34" ht="18" hidden="1" customHeight="1">
      <c r="A76" s="7">
        <v>9781586175696</v>
      </c>
      <c r="B76" s="8" t="s">
        <v>9</v>
      </c>
      <c r="C76" s="8" t="s">
        <v>239</v>
      </c>
      <c r="D76" s="7" t="s">
        <v>235</v>
      </c>
      <c r="F76" s="9" t="s">
        <v>240</v>
      </c>
      <c r="G76" s="11"/>
      <c r="R76" s="6" t="s">
        <v>5</v>
      </c>
      <c r="S76" s="6" t="s">
        <v>241</v>
      </c>
      <c r="T76" s="6">
        <v>10</v>
      </c>
      <c r="U76" s="6">
        <v>22</v>
      </c>
      <c r="V76" s="6" t="s">
        <v>242</v>
      </c>
      <c r="W76" s="6" t="s">
        <v>243</v>
      </c>
      <c r="X76" s="6">
        <v>9780132080712</v>
      </c>
      <c r="Y76" s="6">
        <v>113.96</v>
      </c>
      <c r="Z76">
        <v>85</v>
      </c>
      <c r="AA76">
        <v>63</v>
      </c>
      <c r="AB76">
        <v>40</v>
      </c>
    </row>
    <row r="77" spans="1:34" ht="18" hidden="1" customHeight="1">
      <c r="A77" s="7">
        <v>9781586175771</v>
      </c>
      <c r="B77" s="8" t="s">
        <v>9</v>
      </c>
      <c r="C77" s="8" t="s">
        <v>244</v>
      </c>
      <c r="D77" s="7" t="s">
        <v>235</v>
      </c>
      <c r="F77" s="9" t="s">
        <v>245</v>
      </c>
      <c r="G77" s="11"/>
      <c r="R77" s="6" t="s">
        <v>5</v>
      </c>
      <c r="S77" s="6" t="s">
        <v>246</v>
      </c>
      <c r="T77" s="6">
        <v>11</v>
      </c>
      <c r="U77" s="6">
        <v>3</v>
      </c>
      <c r="V77" s="6" t="s">
        <v>247</v>
      </c>
      <c r="W77" s="6" t="s">
        <v>248</v>
      </c>
      <c r="X77" s="6">
        <v>9780132667647</v>
      </c>
      <c r="Y77" s="6">
        <v>125.08</v>
      </c>
      <c r="Z77">
        <v>94</v>
      </c>
      <c r="AA77">
        <v>69</v>
      </c>
      <c r="AB77">
        <v>44</v>
      </c>
    </row>
    <row r="78" spans="1:34" ht="18" hidden="1" customHeight="1">
      <c r="A78" s="7">
        <v>9781897120606</v>
      </c>
      <c r="B78" s="8" t="s">
        <v>9</v>
      </c>
      <c r="C78" s="8" t="s">
        <v>249</v>
      </c>
      <c r="D78" s="7" t="s">
        <v>250</v>
      </c>
      <c r="F78" s="7" t="s">
        <v>251</v>
      </c>
      <c r="G78" s="11"/>
      <c r="R78" s="6" t="s">
        <v>5</v>
      </c>
      <c r="S78" s="6" t="s">
        <v>252</v>
      </c>
      <c r="T78" s="6">
        <v>11</v>
      </c>
      <c r="U78" s="6">
        <v>4</v>
      </c>
      <c r="V78" s="6" t="s">
        <v>247</v>
      </c>
      <c r="W78" s="6" t="s">
        <v>253</v>
      </c>
      <c r="X78" s="6">
        <v>9780132667654</v>
      </c>
      <c r="Y78" s="6">
        <v>31.2</v>
      </c>
      <c r="Z78">
        <v>23</v>
      </c>
      <c r="AA78">
        <v>17</v>
      </c>
      <c r="AB78">
        <v>11</v>
      </c>
    </row>
    <row r="79" spans="1:34" ht="18" hidden="1" customHeight="1">
      <c r="A79" s="7">
        <v>9781897120613</v>
      </c>
      <c r="B79" s="8" t="s">
        <v>9</v>
      </c>
      <c r="C79" s="8" t="s">
        <v>254</v>
      </c>
      <c r="D79" s="7" t="s">
        <v>250</v>
      </c>
      <c r="F79" s="9" t="s">
        <v>255</v>
      </c>
      <c r="G79" s="11"/>
      <c r="R79" s="6" t="s">
        <v>5</v>
      </c>
      <c r="S79" s="6" t="s">
        <v>256</v>
      </c>
      <c r="T79" s="6">
        <v>12</v>
      </c>
      <c r="U79" s="6">
        <v>30</v>
      </c>
      <c r="V79" s="6" t="s">
        <v>257</v>
      </c>
      <c r="W79" s="6" t="s">
        <v>258</v>
      </c>
      <c r="X79" s="6">
        <v>9780133178579</v>
      </c>
      <c r="Y79" s="6">
        <v>185.59</v>
      </c>
      <c r="Z79">
        <v>139</v>
      </c>
      <c r="AA79">
        <v>102</v>
      </c>
      <c r="AB79">
        <v>65</v>
      </c>
      <c r="AF79" s="6"/>
    </row>
    <row r="80" spans="1:34" ht="18" hidden="1" customHeight="1">
      <c r="A80" s="7">
        <v>9782896475872</v>
      </c>
      <c r="B80" s="8" t="s">
        <v>9</v>
      </c>
      <c r="C80" s="8" t="s">
        <v>259</v>
      </c>
      <c r="D80" s="7" t="s">
        <v>135</v>
      </c>
      <c r="F80" s="9" t="s">
        <v>191</v>
      </c>
      <c r="G80" s="11"/>
      <c r="R80" s="6" t="s">
        <v>5</v>
      </c>
      <c r="S80" s="6" t="s">
        <v>260</v>
      </c>
      <c r="T80" s="6">
        <v>12</v>
      </c>
      <c r="U80" s="6">
        <v>7</v>
      </c>
      <c r="V80" s="6" t="s">
        <v>261</v>
      </c>
      <c r="W80" s="6" t="s">
        <v>262</v>
      </c>
      <c r="X80" s="6">
        <v>9780134050225</v>
      </c>
      <c r="Y80" s="6">
        <v>138.22999999999999</v>
      </c>
      <c r="Z80">
        <v>104</v>
      </c>
      <c r="AA80">
        <v>76</v>
      </c>
      <c r="AB80">
        <v>48</v>
      </c>
    </row>
    <row r="81" spans="1:34" ht="18" hidden="1" customHeight="1">
      <c r="A81" s="7">
        <v>70973199</v>
      </c>
      <c r="B81" s="8" t="s">
        <v>9</v>
      </c>
      <c r="C81" s="8" t="s">
        <v>6</v>
      </c>
      <c r="D81" s="7" t="s">
        <v>7</v>
      </c>
      <c r="F81" s="9" t="s">
        <v>8</v>
      </c>
      <c r="G81" s="11"/>
      <c r="R81" s="6" t="s">
        <v>5</v>
      </c>
      <c r="S81" s="6" t="s">
        <v>263</v>
      </c>
      <c r="T81" s="6">
        <v>11</v>
      </c>
      <c r="U81" s="6">
        <v>32</v>
      </c>
      <c r="V81" s="6" t="s">
        <v>21</v>
      </c>
      <c r="W81" s="6" t="s">
        <v>264</v>
      </c>
      <c r="X81" s="6">
        <v>9780134292816</v>
      </c>
      <c r="Y81" s="6">
        <v>195</v>
      </c>
      <c r="Z81">
        <v>146</v>
      </c>
      <c r="AA81">
        <v>107</v>
      </c>
      <c r="AB81">
        <v>68</v>
      </c>
      <c r="AF81" s="6" t="s">
        <v>61</v>
      </c>
    </row>
    <row r="82" spans="1:34" ht="18" hidden="1" customHeight="1">
      <c r="A82" s="7">
        <v>70973466</v>
      </c>
      <c r="B82" s="8" t="s">
        <v>9</v>
      </c>
      <c r="C82" s="8" t="s">
        <v>171</v>
      </c>
      <c r="D82" s="7" t="s">
        <v>7</v>
      </c>
      <c r="F82" s="9" t="s">
        <v>172</v>
      </c>
      <c r="G82" s="11"/>
      <c r="R82" s="6" t="s">
        <v>5</v>
      </c>
      <c r="S82" s="6" t="s">
        <v>265</v>
      </c>
      <c r="T82" s="6">
        <v>12</v>
      </c>
      <c r="U82" s="6">
        <v>39</v>
      </c>
      <c r="V82" s="6" t="s">
        <v>162</v>
      </c>
      <c r="W82" s="6" t="s">
        <v>264</v>
      </c>
      <c r="X82" s="6">
        <v>9780134292816</v>
      </c>
      <c r="Y82" s="6">
        <v>195</v>
      </c>
      <c r="Z82">
        <v>146</v>
      </c>
      <c r="AA82">
        <v>107</v>
      </c>
      <c r="AB82">
        <v>68</v>
      </c>
      <c r="AF82" s="6" t="s">
        <v>266</v>
      </c>
    </row>
    <row r="83" spans="1:34" ht="18" customHeight="1">
      <c r="A83" s="7">
        <v>9780060850524</v>
      </c>
      <c r="B83" s="8" t="s">
        <v>9</v>
      </c>
      <c r="C83" s="8" t="s">
        <v>267</v>
      </c>
      <c r="D83" s="7" t="s">
        <v>63</v>
      </c>
      <c r="F83" s="7" t="s">
        <v>268</v>
      </c>
      <c r="G83" s="10"/>
      <c r="R83" t="s">
        <v>5</v>
      </c>
      <c r="S83" s="6" t="s">
        <v>114</v>
      </c>
      <c r="T83" s="6">
        <v>5</v>
      </c>
      <c r="U83" s="6">
        <v>17</v>
      </c>
      <c r="V83" s="6" t="s">
        <v>105</v>
      </c>
      <c r="W83" s="6" t="s">
        <v>115</v>
      </c>
      <c r="X83" s="6">
        <v>9781586175757</v>
      </c>
      <c r="Y83" s="6">
        <v>14</v>
      </c>
      <c r="Z83">
        <v>11</v>
      </c>
      <c r="AA83" s="6" t="s">
        <v>16</v>
      </c>
      <c r="AB83" s="6" t="s">
        <v>16</v>
      </c>
    </row>
    <row r="84" spans="1:34" ht="18" customHeight="1">
      <c r="A84" s="12">
        <v>9780064400558</v>
      </c>
      <c r="B84" s="8" t="s">
        <v>9</v>
      </c>
      <c r="C84" s="13" t="s">
        <v>215</v>
      </c>
      <c r="D84" s="12" t="s">
        <v>11</v>
      </c>
      <c r="F84" s="14" t="s">
        <v>216</v>
      </c>
      <c r="G84" s="15" t="s">
        <v>94</v>
      </c>
      <c r="R84" t="s">
        <v>5</v>
      </c>
      <c r="S84" s="6" t="s">
        <v>203</v>
      </c>
      <c r="T84" s="6">
        <v>5</v>
      </c>
      <c r="U84" s="6">
        <v>1</v>
      </c>
      <c r="V84" s="6" t="s">
        <v>59</v>
      </c>
      <c r="W84" s="6" t="s">
        <v>204</v>
      </c>
      <c r="X84" s="6">
        <v>771515847</v>
      </c>
      <c r="Y84" s="6">
        <v>49.94</v>
      </c>
      <c r="Z84">
        <v>37</v>
      </c>
      <c r="AA84">
        <v>27</v>
      </c>
      <c r="AB84">
        <v>17</v>
      </c>
      <c r="AG84" s="6"/>
      <c r="AH84" s="6"/>
    </row>
    <row r="85" spans="1:34" ht="18" customHeight="1">
      <c r="A85" s="12">
        <v>9780064471046</v>
      </c>
      <c r="B85" s="8" t="s">
        <v>9</v>
      </c>
      <c r="C85" s="13" t="s">
        <v>218</v>
      </c>
      <c r="D85" s="12" t="s">
        <v>84</v>
      </c>
      <c r="F85" s="14" t="s">
        <v>219</v>
      </c>
      <c r="G85" s="15" t="s">
        <v>94</v>
      </c>
      <c r="R85" s="6" t="s">
        <v>5</v>
      </c>
      <c r="S85" s="6" t="s">
        <v>179</v>
      </c>
      <c r="T85" s="6">
        <v>11</v>
      </c>
      <c r="U85" s="6">
        <v>16</v>
      </c>
      <c r="V85" s="6" t="s">
        <v>139</v>
      </c>
      <c r="W85" s="6" t="s">
        <v>180</v>
      </c>
      <c r="X85" s="6">
        <v>1897295073</v>
      </c>
      <c r="Y85" s="6">
        <v>95</v>
      </c>
      <c r="Z85">
        <v>71</v>
      </c>
      <c r="AA85">
        <v>52</v>
      </c>
      <c r="AB85">
        <v>33</v>
      </c>
    </row>
    <row r="86" spans="1:34" ht="18" customHeight="1">
      <c r="A86" s="7">
        <v>9780141036137</v>
      </c>
      <c r="B86" s="8" t="s">
        <v>9</v>
      </c>
      <c r="C86" s="8" t="s">
        <v>269</v>
      </c>
      <c r="D86" s="7" t="s">
        <v>128</v>
      </c>
      <c r="F86" s="9" t="s">
        <v>270</v>
      </c>
      <c r="G86" s="10"/>
      <c r="R86" s="6" t="s">
        <v>5</v>
      </c>
      <c r="S86" s="6" t="s">
        <v>271</v>
      </c>
      <c r="T86" s="6">
        <v>11</v>
      </c>
      <c r="U86" s="6">
        <v>13</v>
      </c>
      <c r="V86" s="6" t="s">
        <v>76</v>
      </c>
      <c r="W86" s="6" t="s">
        <v>272</v>
      </c>
      <c r="X86" s="6">
        <v>9780345447265</v>
      </c>
      <c r="Y86" s="6">
        <v>7.5</v>
      </c>
      <c r="Z86">
        <v>6</v>
      </c>
      <c r="AA86">
        <v>4</v>
      </c>
      <c r="AB86">
        <v>3</v>
      </c>
      <c r="AC86" s="6"/>
      <c r="AF86" s="6" t="s">
        <v>13</v>
      </c>
    </row>
    <row r="87" spans="1:34" ht="18" customHeight="1">
      <c r="A87" s="7">
        <v>9780141180977</v>
      </c>
      <c r="B87" s="8" t="s">
        <v>9</v>
      </c>
      <c r="C87" s="8" t="s">
        <v>273</v>
      </c>
      <c r="D87" s="7" t="s">
        <v>63</v>
      </c>
      <c r="F87" s="9" t="s">
        <v>274</v>
      </c>
      <c r="G87" s="10"/>
      <c r="R87" s="6" t="s">
        <v>5</v>
      </c>
      <c r="S87" s="6" t="s">
        <v>275</v>
      </c>
      <c r="T87" s="6">
        <v>12</v>
      </c>
      <c r="U87" s="6">
        <v>23</v>
      </c>
      <c r="V87" s="6" t="s">
        <v>211</v>
      </c>
      <c r="W87" s="6" t="s">
        <v>276</v>
      </c>
      <c r="X87" s="6">
        <v>9781897295144</v>
      </c>
      <c r="Y87" s="6">
        <v>101.95</v>
      </c>
      <c r="Z87">
        <v>76</v>
      </c>
      <c r="AA87">
        <v>56</v>
      </c>
      <c r="AB87">
        <v>36</v>
      </c>
      <c r="AF87" s="6"/>
    </row>
    <row r="88" spans="1:34" ht="18" customHeight="1">
      <c r="A88" s="7">
        <v>9780141324524</v>
      </c>
      <c r="B88" s="8" t="s">
        <v>9</v>
      </c>
      <c r="C88" s="8" t="s">
        <v>277</v>
      </c>
      <c r="D88" s="7" t="s">
        <v>84</v>
      </c>
      <c r="F88" s="9" t="s">
        <v>278</v>
      </c>
      <c r="G88" s="11"/>
      <c r="R88" s="6" t="s">
        <v>5</v>
      </c>
      <c r="S88" s="6" t="s">
        <v>267</v>
      </c>
      <c r="T88" s="6">
        <v>12</v>
      </c>
      <c r="U88" s="6">
        <v>12</v>
      </c>
      <c r="V88" s="6" t="s">
        <v>63</v>
      </c>
      <c r="W88" s="6" t="s">
        <v>268</v>
      </c>
      <c r="X88" s="6">
        <v>9780060850524</v>
      </c>
      <c r="Y88" s="6">
        <v>18.5</v>
      </c>
      <c r="Z88">
        <v>14</v>
      </c>
      <c r="AA88">
        <v>10</v>
      </c>
      <c r="AB88">
        <v>6</v>
      </c>
      <c r="AF88" s="6"/>
    </row>
    <row r="89" spans="1:34" ht="18" hidden="1" customHeight="1">
      <c r="A89" s="7">
        <v>9780008184568</v>
      </c>
      <c r="B89" s="8" t="s">
        <v>9</v>
      </c>
      <c r="C89" s="8" t="s">
        <v>141</v>
      </c>
      <c r="D89" s="7" t="s">
        <v>142</v>
      </c>
      <c r="F89" s="7" t="s">
        <v>56</v>
      </c>
      <c r="G89" s="10" t="s">
        <v>57</v>
      </c>
      <c r="R89" t="s">
        <v>5</v>
      </c>
      <c r="S89" s="6" t="s">
        <v>279</v>
      </c>
      <c r="T89" s="6">
        <v>8</v>
      </c>
      <c r="U89" s="6">
        <v>11</v>
      </c>
      <c r="V89" s="6" t="s">
        <v>142</v>
      </c>
      <c r="W89" s="6" t="s">
        <v>280</v>
      </c>
      <c r="X89" s="6">
        <v>9780134613543</v>
      </c>
      <c r="Y89" s="6">
        <v>58.76</v>
      </c>
      <c r="Z89">
        <v>44</v>
      </c>
      <c r="AA89">
        <v>32</v>
      </c>
      <c r="AB89">
        <v>21</v>
      </c>
      <c r="AC89" s="6" t="s">
        <v>61</v>
      </c>
    </row>
    <row r="90" spans="1:34" ht="18" hidden="1" customHeight="1">
      <c r="A90" s="7">
        <v>9780078695001</v>
      </c>
      <c r="B90" s="8" t="s">
        <v>9</v>
      </c>
      <c r="C90" s="8" t="s">
        <v>281</v>
      </c>
      <c r="D90" s="7" t="s">
        <v>282</v>
      </c>
      <c r="F90" s="9" t="s">
        <v>283</v>
      </c>
      <c r="G90" s="21" t="s">
        <v>34</v>
      </c>
      <c r="R90" s="6" t="s">
        <v>5</v>
      </c>
      <c r="S90" s="6" t="s">
        <v>269</v>
      </c>
      <c r="T90" s="6">
        <v>10</v>
      </c>
      <c r="U90" s="6">
        <v>5</v>
      </c>
      <c r="V90" s="6" t="s">
        <v>128</v>
      </c>
      <c r="W90" s="6" t="s">
        <v>270</v>
      </c>
      <c r="X90" s="6">
        <v>9780141036137</v>
      </c>
      <c r="Y90" s="6">
        <v>11.99</v>
      </c>
      <c r="Z90">
        <v>9</v>
      </c>
      <c r="AA90">
        <v>7</v>
      </c>
      <c r="AB90">
        <v>4</v>
      </c>
      <c r="AF90" s="6"/>
    </row>
    <row r="91" spans="1:34" ht="18" hidden="1" customHeight="1">
      <c r="A91" s="7">
        <v>9780132080491</v>
      </c>
      <c r="B91" s="8" t="s">
        <v>9</v>
      </c>
      <c r="C91" s="8" t="s">
        <v>231</v>
      </c>
      <c r="D91" s="7" t="s">
        <v>232</v>
      </c>
      <c r="F91" s="9" t="s">
        <v>233</v>
      </c>
      <c r="G91" s="10" t="s">
        <v>94</v>
      </c>
      <c r="R91" s="6" t="s">
        <v>5</v>
      </c>
      <c r="S91" s="6" t="s">
        <v>269</v>
      </c>
      <c r="T91" s="6">
        <v>10</v>
      </c>
      <c r="U91" s="6">
        <v>5</v>
      </c>
      <c r="V91" s="6" t="s">
        <v>128</v>
      </c>
      <c r="W91" s="6" t="s">
        <v>270</v>
      </c>
      <c r="X91" s="6">
        <v>9780141036137</v>
      </c>
      <c r="Y91" s="6">
        <v>11.99</v>
      </c>
      <c r="Z91">
        <v>9</v>
      </c>
      <c r="AA91">
        <v>7</v>
      </c>
      <c r="AB91">
        <v>4</v>
      </c>
      <c r="AF91" s="6"/>
    </row>
    <row r="92" spans="1:34" ht="18" hidden="1" customHeight="1">
      <c r="A92" s="7">
        <v>9780134417936</v>
      </c>
      <c r="B92" s="8" t="s">
        <v>9</v>
      </c>
      <c r="C92" s="8" t="s">
        <v>279</v>
      </c>
      <c r="D92" s="7" t="s">
        <v>142</v>
      </c>
      <c r="F92" s="9" t="s">
        <v>280</v>
      </c>
      <c r="G92" s="10" t="s">
        <v>284</v>
      </c>
      <c r="R92" s="6" t="s">
        <v>5</v>
      </c>
      <c r="S92" s="6" t="s">
        <v>273</v>
      </c>
      <c r="T92" s="6">
        <v>12</v>
      </c>
      <c r="U92" s="6">
        <v>13</v>
      </c>
      <c r="V92" s="6" t="s">
        <v>63</v>
      </c>
      <c r="W92" s="6" t="s">
        <v>274</v>
      </c>
      <c r="X92" s="6">
        <v>9780141180977</v>
      </c>
      <c r="Y92" s="6">
        <v>15.5</v>
      </c>
      <c r="Z92">
        <v>12</v>
      </c>
      <c r="AA92">
        <v>9</v>
      </c>
      <c r="AB92">
        <v>5</v>
      </c>
      <c r="AF92" s="6"/>
    </row>
    <row r="93" spans="1:34" ht="18" hidden="1" customHeight="1">
      <c r="A93" s="7">
        <v>9780134613543</v>
      </c>
      <c r="B93" s="8" t="s">
        <v>9</v>
      </c>
      <c r="C93" s="8" t="s">
        <v>279</v>
      </c>
      <c r="D93" s="7" t="s">
        <v>142</v>
      </c>
      <c r="F93" s="9" t="s">
        <v>280</v>
      </c>
      <c r="G93" s="10" t="s">
        <v>284</v>
      </c>
      <c r="R93" t="s">
        <v>5</v>
      </c>
      <c r="S93" s="6" t="s">
        <v>277</v>
      </c>
      <c r="T93" s="6">
        <v>7</v>
      </c>
      <c r="U93" s="6">
        <v>1</v>
      </c>
      <c r="V93" s="6" t="s">
        <v>84</v>
      </c>
      <c r="W93" s="6" t="s">
        <v>278</v>
      </c>
      <c r="X93" s="6">
        <v>9780141324524</v>
      </c>
      <c r="Y93" s="6">
        <v>6.99</v>
      </c>
      <c r="Z93">
        <v>5</v>
      </c>
      <c r="AA93">
        <v>4</v>
      </c>
      <c r="AB93">
        <v>2</v>
      </c>
    </row>
    <row r="94" spans="1:34" ht="18" customHeight="1">
      <c r="A94" s="7">
        <v>9780141389936</v>
      </c>
      <c r="B94" s="8" t="s">
        <v>9</v>
      </c>
      <c r="C94" s="8" t="s">
        <v>285</v>
      </c>
      <c r="D94" s="7" t="s">
        <v>63</v>
      </c>
      <c r="F94" s="7" t="s">
        <v>286</v>
      </c>
      <c r="G94" s="10"/>
      <c r="R94" s="6" t="s">
        <v>5</v>
      </c>
      <c r="S94" s="6" t="s">
        <v>287</v>
      </c>
      <c r="T94" s="6">
        <v>12</v>
      </c>
      <c r="U94" s="6">
        <v>22</v>
      </c>
      <c r="V94" s="6" t="s">
        <v>211</v>
      </c>
      <c r="W94" s="6" t="s">
        <v>288</v>
      </c>
      <c r="X94" s="6">
        <v>9781897295151</v>
      </c>
      <c r="Y94" s="6">
        <v>20.95</v>
      </c>
      <c r="Z94">
        <v>16</v>
      </c>
      <c r="AA94">
        <v>12</v>
      </c>
      <c r="AB94">
        <v>7</v>
      </c>
      <c r="AF94" s="6"/>
    </row>
    <row r="95" spans="1:34" ht="18" hidden="1" customHeight="1">
      <c r="A95" s="7">
        <v>9780345447265</v>
      </c>
      <c r="B95" s="8" t="s">
        <v>9</v>
      </c>
      <c r="C95" s="8" t="s">
        <v>289</v>
      </c>
      <c r="D95" s="7" t="s">
        <v>18</v>
      </c>
      <c r="F95" s="9" t="s">
        <v>272</v>
      </c>
      <c r="G95" s="10" t="s">
        <v>13</v>
      </c>
      <c r="R95" s="6" t="s">
        <v>5</v>
      </c>
      <c r="S95" s="6" t="s">
        <v>285</v>
      </c>
      <c r="T95" s="6">
        <v>12</v>
      </c>
      <c r="U95" s="6">
        <v>18</v>
      </c>
      <c r="V95" s="6" t="s">
        <v>63</v>
      </c>
      <c r="W95" s="6" t="s">
        <v>286</v>
      </c>
      <c r="X95" s="6">
        <v>9780141389936</v>
      </c>
      <c r="Y95" s="6">
        <v>10.99</v>
      </c>
      <c r="Z95">
        <v>8</v>
      </c>
      <c r="AA95">
        <v>6</v>
      </c>
      <c r="AB95">
        <v>4</v>
      </c>
      <c r="AF95" s="6"/>
      <c r="AG95" s="6"/>
    </row>
    <row r="96" spans="1:34" ht="18" hidden="1" customHeight="1">
      <c r="A96" s="7">
        <v>9781936045099</v>
      </c>
      <c r="B96" s="8" t="s">
        <v>9</v>
      </c>
      <c r="C96" s="8" t="s">
        <v>290</v>
      </c>
      <c r="D96" s="7" t="s">
        <v>291</v>
      </c>
      <c r="F96" s="7" t="s">
        <v>292</v>
      </c>
      <c r="G96" s="11"/>
      <c r="R96" s="6" t="s">
        <v>5</v>
      </c>
      <c r="S96" s="6" t="s">
        <v>293</v>
      </c>
      <c r="T96" s="6">
        <v>11</v>
      </c>
      <c r="U96" s="6">
        <v>12</v>
      </c>
      <c r="V96" s="6" t="s">
        <v>76</v>
      </c>
      <c r="W96" s="6" t="s">
        <v>294</v>
      </c>
      <c r="X96" s="6">
        <v>9780141439501</v>
      </c>
      <c r="Y96" s="6">
        <v>16</v>
      </c>
      <c r="Z96">
        <v>12</v>
      </c>
      <c r="AA96">
        <v>9</v>
      </c>
      <c r="AB96">
        <v>6</v>
      </c>
      <c r="AC96" s="6"/>
      <c r="AF96" s="6" t="s">
        <v>94</v>
      </c>
    </row>
    <row r="97" spans="1:34" ht="18" hidden="1" customHeight="1">
      <c r="A97" s="7">
        <v>9781936045631</v>
      </c>
      <c r="B97" s="8" t="s">
        <v>9</v>
      </c>
      <c r="C97" s="8" t="s">
        <v>295</v>
      </c>
      <c r="D97" s="7" t="s">
        <v>291</v>
      </c>
      <c r="F97" s="7" t="s">
        <v>296</v>
      </c>
      <c r="G97" s="10" t="s">
        <v>297</v>
      </c>
      <c r="R97" s="6" t="s">
        <v>5</v>
      </c>
      <c r="S97" s="6" t="s">
        <v>298</v>
      </c>
      <c r="T97" s="6">
        <v>12</v>
      </c>
      <c r="U97" s="6">
        <v>14</v>
      </c>
      <c r="V97" s="6" t="s">
        <v>63</v>
      </c>
      <c r="W97" s="6" t="s">
        <v>299</v>
      </c>
      <c r="X97" s="6">
        <v>9780141441672</v>
      </c>
      <c r="Y97" s="6">
        <v>15</v>
      </c>
      <c r="Z97">
        <v>11</v>
      </c>
      <c r="AA97">
        <v>8</v>
      </c>
      <c r="AB97">
        <v>5</v>
      </c>
      <c r="AF97" s="6"/>
    </row>
    <row r="98" spans="1:34" ht="18" hidden="1" customHeight="1">
      <c r="A98" s="7">
        <v>9782896475872</v>
      </c>
      <c r="B98" s="8" t="s">
        <v>9</v>
      </c>
      <c r="C98" s="8" t="s">
        <v>300</v>
      </c>
      <c r="D98" s="7" t="s">
        <v>142</v>
      </c>
      <c r="F98" s="7" t="s">
        <v>191</v>
      </c>
      <c r="G98" s="11"/>
      <c r="R98" s="6" t="s">
        <v>5</v>
      </c>
      <c r="S98" s="6" t="s">
        <v>301</v>
      </c>
      <c r="T98" s="6">
        <v>12</v>
      </c>
      <c r="U98" s="6">
        <v>38</v>
      </c>
      <c r="V98" s="6" t="s">
        <v>167</v>
      </c>
      <c r="W98" s="6" t="s">
        <v>302</v>
      </c>
      <c r="X98" s="6">
        <v>9780143113102</v>
      </c>
      <c r="Y98" s="6">
        <v>24</v>
      </c>
      <c r="Z98">
        <v>18</v>
      </c>
      <c r="AA98">
        <v>13</v>
      </c>
      <c r="AB98">
        <v>8</v>
      </c>
      <c r="AF98" s="6" t="s">
        <v>54</v>
      </c>
    </row>
    <row r="99" spans="1:34" ht="18" hidden="1" customHeight="1">
      <c r="A99" s="7">
        <v>9788853000620</v>
      </c>
      <c r="B99" s="8" t="s">
        <v>9</v>
      </c>
      <c r="C99" s="8" t="s">
        <v>303</v>
      </c>
      <c r="D99" s="7" t="s">
        <v>142</v>
      </c>
      <c r="F99" s="7" t="s">
        <v>304</v>
      </c>
      <c r="G99" s="11"/>
      <c r="R99" t="s">
        <v>5</v>
      </c>
      <c r="S99" s="6" t="s">
        <v>58</v>
      </c>
      <c r="T99" s="6">
        <v>5</v>
      </c>
      <c r="U99" s="6">
        <v>7</v>
      </c>
      <c r="V99" s="6" t="s">
        <v>59</v>
      </c>
      <c r="W99" s="6" t="s">
        <v>60</v>
      </c>
      <c r="X99" s="6">
        <v>9780143187899</v>
      </c>
      <c r="Y99" s="6">
        <v>10.99</v>
      </c>
      <c r="Z99">
        <v>8</v>
      </c>
      <c r="AA99">
        <v>6</v>
      </c>
      <c r="AB99">
        <v>4</v>
      </c>
    </row>
    <row r="100" spans="1:34" ht="18" hidden="1" customHeight="1">
      <c r="A100" s="7">
        <v>97801768325237</v>
      </c>
      <c r="B100" s="8" t="s">
        <v>9</v>
      </c>
      <c r="C100" s="8" t="s">
        <v>231</v>
      </c>
      <c r="D100" s="7" t="s">
        <v>232</v>
      </c>
      <c r="F100" s="9" t="s">
        <v>233</v>
      </c>
      <c r="G100" s="10" t="s">
        <v>94</v>
      </c>
      <c r="R100" s="6" t="s">
        <v>5</v>
      </c>
      <c r="S100" s="6" t="s">
        <v>305</v>
      </c>
      <c r="T100" s="6">
        <v>11</v>
      </c>
      <c r="U100" s="6">
        <v>8</v>
      </c>
      <c r="V100" s="6" t="s">
        <v>306</v>
      </c>
      <c r="W100" s="6" t="s">
        <v>307</v>
      </c>
      <c r="X100" s="6">
        <v>9780176354831</v>
      </c>
      <c r="Y100" s="6">
        <v>121.19</v>
      </c>
      <c r="Z100">
        <v>91</v>
      </c>
      <c r="AA100">
        <v>67</v>
      </c>
      <c r="AB100">
        <v>42</v>
      </c>
      <c r="AC100" s="6"/>
    </row>
    <row r="101" spans="1:34" ht="18" hidden="1" customHeight="1">
      <c r="A101" s="7">
        <v>70973190</v>
      </c>
      <c r="B101" s="8" t="s">
        <v>9</v>
      </c>
      <c r="C101" s="8" t="s">
        <v>308</v>
      </c>
      <c r="D101" s="7" t="s">
        <v>200</v>
      </c>
      <c r="F101" s="9" t="s">
        <v>8</v>
      </c>
      <c r="G101" s="11"/>
      <c r="R101" s="6" t="s">
        <v>5</v>
      </c>
      <c r="S101" s="6" t="s">
        <v>309</v>
      </c>
      <c r="T101" s="6">
        <v>10</v>
      </c>
      <c r="U101" s="6">
        <v>3</v>
      </c>
      <c r="V101" s="6" t="s">
        <v>310</v>
      </c>
      <c r="W101" s="6" t="s">
        <v>311</v>
      </c>
      <c r="X101" s="6">
        <v>9780176482992</v>
      </c>
      <c r="Y101" s="6">
        <v>90.63</v>
      </c>
      <c r="Z101">
        <v>68</v>
      </c>
      <c r="AA101">
        <v>50</v>
      </c>
      <c r="AB101">
        <v>32</v>
      </c>
    </row>
    <row r="102" spans="1:34" ht="18" hidden="1" customHeight="1">
      <c r="A102" s="7">
        <v>70973199</v>
      </c>
      <c r="B102" s="8" t="s">
        <v>9</v>
      </c>
      <c r="C102" s="8" t="s">
        <v>308</v>
      </c>
      <c r="D102" s="7" t="s">
        <v>200</v>
      </c>
      <c r="F102" s="9" t="s">
        <v>8</v>
      </c>
      <c r="G102" s="11"/>
      <c r="R102" s="6" t="s">
        <v>5</v>
      </c>
      <c r="S102" s="6" t="s">
        <v>312</v>
      </c>
      <c r="T102" s="6">
        <v>12</v>
      </c>
      <c r="U102" s="6">
        <v>11</v>
      </c>
      <c r="V102" s="6" t="s">
        <v>313</v>
      </c>
      <c r="W102" s="6" t="s">
        <v>314</v>
      </c>
      <c r="X102" s="6">
        <v>9780176531492</v>
      </c>
      <c r="Y102" s="6">
        <v>113.95</v>
      </c>
      <c r="Z102">
        <v>85</v>
      </c>
      <c r="AA102">
        <v>63</v>
      </c>
      <c r="AB102">
        <v>40</v>
      </c>
    </row>
    <row r="103" spans="1:34" ht="18" hidden="1" customHeight="1">
      <c r="A103" s="7">
        <v>70973466</v>
      </c>
      <c r="B103" s="8" t="s">
        <v>9</v>
      </c>
      <c r="C103" s="8" t="s">
        <v>199</v>
      </c>
      <c r="D103" s="7" t="s">
        <v>200</v>
      </c>
      <c r="F103" s="9" t="s">
        <v>172</v>
      </c>
      <c r="G103" s="11"/>
      <c r="R103" t="s">
        <v>5</v>
      </c>
      <c r="S103" s="6" t="s">
        <v>212</v>
      </c>
      <c r="T103" s="6">
        <v>7</v>
      </c>
      <c r="U103" s="6">
        <v>20</v>
      </c>
      <c r="V103" s="6" t="s">
        <v>213</v>
      </c>
      <c r="W103" s="6" t="s">
        <v>217</v>
      </c>
      <c r="X103" s="6">
        <v>9780176665647</v>
      </c>
      <c r="Y103" s="6">
        <v>93.69</v>
      </c>
      <c r="Z103">
        <v>70</v>
      </c>
      <c r="AA103">
        <v>52</v>
      </c>
      <c r="AB103">
        <v>33</v>
      </c>
      <c r="AG103" s="6"/>
      <c r="AH103" s="6"/>
    </row>
    <row r="104" spans="1:34" ht="18" hidden="1" customHeight="1">
      <c r="A104" s="7">
        <v>9780131980891</v>
      </c>
      <c r="B104" s="8" t="s">
        <v>9</v>
      </c>
      <c r="C104" s="8" t="s">
        <v>31</v>
      </c>
      <c r="D104" s="7" t="s">
        <v>32</v>
      </c>
      <c r="F104" s="9" t="s">
        <v>33</v>
      </c>
      <c r="G104" s="10" t="s">
        <v>34</v>
      </c>
      <c r="R104" t="s">
        <v>5</v>
      </c>
      <c r="S104" s="6" t="s">
        <v>212</v>
      </c>
      <c r="T104" s="6">
        <v>7</v>
      </c>
      <c r="U104" s="6">
        <v>20</v>
      </c>
      <c r="V104" s="6" t="s">
        <v>213</v>
      </c>
      <c r="W104" s="6" t="s">
        <v>217</v>
      </c>
      <c r="X104" s="6">
        <v>9780176665647</v>
      </c>
      <c r="Y104" s="6">
        <v>93.69</v>
      </c>
      <c r="Z104">
        <v>70</v>
      </c>
      <c r="AA104">
        <v>52</v>
      </c>
      <c r="AB104">
        <v>33</v>
      </c>
      <c r="AG104" s="6"/>
      <c r="AH104" s="6"/>
    </row>
    <row r="105" spans="1:34" ht="18" hidden="1" customHeight="1">
      <c r="A105" s="7">
        <v>131980890</v>
      </c>
      <c r="B105" s="8" t="s">
        <v>9</v>
      </c>
      <c r="C105" s="8" t="s">
        <v>31</v>
      </c>
      <c r="D105" s="7" t="s">
        <v>32</v>
      </c>
      <c r="F105" s="9" t="s">
        <v>33</v>
      </c>
      <c r="G105" s="10" t="s">
        <v>34</v>
      </c>
      <c r="R105" t="s">
        <v>5</v>
      </c>
      <c r="S105" s="6" t="s">
        <v>212</v>
      </c>
      <c r="T105" s="6">
        <v>7</v>
      </c>
      <c r="U105" s="6">
        <v>20</v>
      </c>
      <c r="V105" s="6" t="s">
        <v>213</v>
      </c>
      <c r="W105" s="6" t="s">
        <v>217</v>
      </c>
      <c r="X105" s="6">
        <v>9780176665647</v>
      </c>
      <c r="Y105" s="6">
        <v>93.69</v>
      </c>
      <c r="Z105">
        <v>70</v>
      </c>
      <c r="AA105">
        <v>52</v>
      </c>
      <c r="AB105">
        <v>33</v>
      </c>
      <c r="AG105" s="6"/>
      <c r="AH105" s="6"/>
    </row>
    <row r="106" spans="1:34" ht="18" customHeight="1">
      <c r="A106" s="12">
        <v>9780141439501</v>
      </c>
      <c r="B106" s="8" t="s">
        <v>9</v>
      </c>
      <c r="C106" s="13" t="s">
        <v>293</v>
      </c>
      <c r="D106" s="12" t="s">
        <v>76</v>
      </c>
      <c r="F106" s="12" t="s">
        <v>294</v>
      </c>
      <c r="G106" s="15" t="s">
        <v>94</v>
      </c>
      <c r="R106" s="6" t="s">
        <v>5</v>
      </c>
      <c r="S106" s="6" t="s">
        <v>315</v>
      </c>
      <c r="T106" s="6">
        <v>12</v>
      </c>
      <c r="U106" s="6">
        <v>41</v>
      </c>
      <c r="V106" s="6" t="s">
        <v>316</v>
      </c>
      <c r="W106" s="6" t="s">
        <v>317</v>
      </c>
      <c r="X106" s="6">
        <v>9781118486894</v>
      </c>
      <c r="Y106" s="6">
        <v>197.95</v>
      </c>
      <c r="Z106">
        <v>148</v>
      </c>
      <c r="AA106">
        <v>109</v>
      </c>
      <c r="AB106">
        <v>69</v>
      </c>
      <c r="AF106" s="6" t="s">
        <v>266</v>
      </c>
    </row>
    <row r="107" spans="1:34" ht="18" customHeight="1">
      <c r="A107" s="7">
        <v>9780141441672</v>
      </c>
      <c r="B107" s="8" t="s">
        <v>9</v>
      </c>
      <c r="C107" s="8" t="s">
        <v>298</v>
      </c>
      <c r="D107" s="7" t="s">
        <v>63</v>
      </c>
      <c r="F107" s="9" t="s">
        <v>299</v>
      </c>
      <c r="G107" s="10"/>
      <c r="R107" s="6" t="s">
        <v>5</v>
      </c>
      <c r="S107" s="6" t="s">
        <v>318</v>
      </c>
      <c r="T107" s="6">
        <v>10</v>
      </c>
      <c r="U107" s="6">
        <v>20</v>
      </c>
      <c r="V107" s="6" t="s">
        <v>319</v>
      </c>
      <c r="W107" s="6" t="s">
        <v>320</v>
      </c>
      <c r="X107" s="6">
        <v>9781921972539</v>
      </c>
      <c r="Y107" s="6">
        <v>89.95</v>
      </c>
      <c r="Z107">
        <v>67</v>
      </c>
      <c r="AA107">
        <v>49</v>
      </c>
      <c r="AB107">
        <v>31</v>
      </c>
      <c r="AF107" s="6" t="s">
        <v>321</v>
      </c>
    </row>
    <row r="108" spans="1:34" ht="18" customHeight="1">
      <c r="A108" s="7">
        <v>9780195425697</v>
      </c>
      <c r="B108" s="8" t="s">
        <v>9</v>
      </c>
      <c r="C108" s="8" t="s">
        <v>164</v>
      </c>
      <c r="D108" s="7" t="s">
        <v>59</v>
      </c>
      <c r="F108" s="9" t="s">
        <v>12</v>
      </c>
      <c r="G108" s="10" t="s">
        <v>165</v>
      </c>
      <c r="R108" s="6" t="s">
        <v>5</v>
      </c>
      <c r="S108" s="6" t="s">
        <v>62</v>
      </c>
      <c r="T108" s="6">
        <v>12</v>
      </c>
      <c r="U108" s="6">
        <v>15</v>
      </c>
      <c r="V108" s="6" t="s">
        <v>63</v>
      </c>
      <c r="W108" s="6" t="s">
        <v>64</v>
      </c>
      <c r="X108" s="6">
        <v>451526775</v>
      </c>
      <c r="Y108" s="6">
        <v>7.95</v>
      </c>
      <c r="Z108">
        <v>6</v>
      </c>
      <c r="AA108">
        <v>4</v>
      </c>
      <c r="AB108">
        <v>3</v>
      </c>
      <c r="AF108" s="6"/>
    </row>
    <row r="109" spans="1:34" ht="18" customHeight="1">
      <c r="A109" s="7">
        <v>9780195425697</v>
      </c>
      <c r="B109" s="8" t="s">
        <v>9</v>
      </c>
      <c r="C109" s="8" t="s">
        <v>10</v>
      </c>
      <c r="D109" s="7" t="s">
        <v>11</v>
      </c>
      <c r="F109" s="9" t="s">
        <v>12</v>
      </c>
      <c r="G109" s="10" t="s">
        <v>13</v>
      </c>
      <c r="R109" t="s">
        <v>5</v>
      </c>
      <c r="S109" s="6" t="s">
        <v>14</v>
      </c>
      <c r="T109" s="6">
        <v>6</v>
      </c>
      <c r="U109" s="6">
        <v>2</v>
      </c>
      <c r="V109" s="6" t="s">
        <v>11</v>
      </c>
      <c r="W109" s="6" t="s">
        <v>15</v>
      </c>
      <c r="X109" s="6">
        <v>920701035</v>
      </c>
      <c r="Y109" s="6">
        <v>9</v>
      </c>
      <c r="Z109">
        <v>7</v>
      </c>
      <c r="AA109" s="6" t="s">
        <v>16</v>
      </c>
      <c r="AB109" s="6" t="s">
        <v>16</v>
      </c>
    </row>
    <row r="110" spans="1:34" ht="18" customHeight="1">
      <c r="A110" s="7">
        <v>9780195425697</v>
      </c>
      <c r="B110" s="8" t="s">
        <v>9</v>
      </c>
      <c r="C110" s="8" t="s">
        <v>228</v>
      </c>
      <c r="D110" s="7" t="s">
        <v>84</v>
      </c>
      <c r="F110" s="7" t="s">
        <v>12</v>
      </c>
      <c r="G110" s="10" t="s">
        <v>13</v>
      </c>
      <c r="R110" s="6" t="s">
        <v>5</v>
      </c>
      <c r="S110" s="6" t="s">
        <v>223</v>
      </c>
      <c r="T110" s="6">
        <v>12</v>
      </c>
      <c r="U110" s="6">
        <v>31</v>
      </c>
      <c r="V110" s="6" t="s">
        <v>224</v>
      </c>
      <c r="W110" s="6" t="s">
        <v>225</v>
      </c>
      <c r="X110" s="6">
        <v>9780070266360</v>
      </c>
      <c r="Y110" s="6">
        <v>125</v>
      </c>
      <c r="Z110">
        <v>94</v>
      </c>
      <c r="AA110">
        <v>69</v>
      </c>
      <c r="AB110">
        <v>44</v>
      </c>
      <c r="AF110" s="6"/>
    </row>
    <row r="111" spans="1:34" ht="18" customHeight="1">
      <c r="A111" s="7">
        <v>9780195425697</v>
      </c>
      <c r="B111" s="8" t="s">
        <v>9</v>
      </c>
      <c r="C111" s="8" t="s">
        <v>322</v>
      </c>
      <c r="D111" s="7" t="s">
        <v>18</v>
      </c>
      <c r="F111" s="9" t="s">
        <v>12</v>
      </c>
      <c r="G111" s="10" t="s">
        <v>13</v>
      </c>
      <c r="R111" t="s">
        <v>5</v>
      </c>
      <c r="S111" s="6" t="s">
        <v>277</v>
      </c>
      <c r="T111" s="6">
        <v>7</v>
      </c>
      <c r="U111" s="6">
        <v>1</v>
      </c>
      <c r="V111" s="6" t="s">
        <v>84</v>
      </c>
      <c r="W111" s="6" t="s">
        <v>278</v>
      </c>
      <c r="X111" s="6">
        <v>9780141324524</v>
      </c>
      <c r="Y111" s="6">
        <v>6.99</v>
      </c>
      <c r="Z111">
        <v>5</v>
      </c>
      <c r="AA111">
        <v>4</v>
      </c>
      <c r="AB111">
        <v>2</v>
      </c>
    </row>
    <row r="112" spans="1:34" ht="18" hidden="1" customHeight="1">
      <c r="A112" s="12">
        <v>973521341</v>
      </c>
      <c r="B112" s="8" t="s">
        <v>9</v>
      </c>
      <c r="C112" s="13" t="s">
        <v>323</v>
      </c>
      <c r="D112" s="12" t="s">
        <v>193</v>
      </c>
      <c r="F112" s="14" t="s">
        <v>324</v>
      </c>
      <c r="G112" s="15" t="s">
        <v>94</v>
      </c>
      <c r="R112" t="s">
        <v>5</v>
      </c>
      <c r="S112" s="6" t="s">
        <v>228</v>
      </c>
      <c r="T112" s="6">
        <v>7</v>
      </c>
      <c r="U112" s="6">
        <v>7</v>
      </c>
      <c r="V112" s="6" t="s">
        <v>84</v>
      </c>
      <c r="W112" s="6" t="s">
        <v>12</v>
      </c>
      <c r="X112" s="6">
        <v>9780195425697</v>
      </c>
      <c r="Y112" s="6">
        <v>9.9499999999999993</v>
      </c>
      <c r="Z112">
        <v>7</v>
      </c>
      <c r="AA112">
        <v>5</v>
      </c>
      <c r="AB112">
        <v>3</v>
      </c>
      <c r="AF112" s="6" t="s">
        <v>13</v>
      </c>
    </row>
    <row r="113" spans="1:34" ht="18" hidden="1" customHeight="1">
      <c r="A113" s="7">
        <v>9780008184568</v>
      </c>
      <c r="B113" s="8" t="s">
        <v>9</v>
      </c>
      <c r="C113" s="8" t="s">
        <v>192</v>
      </c>
      <c r="D113" s="7" t="s">
        <v>193</v>
      </c>
      <c r="F113" s="7" t="s">
        <v>56</v>
      </c>
      <c r="G113" s="10" t="s">
        <v>57</v>
      </c>
      <c r="R113" t="s">
        <v>5</v>
      </c>
      <c r="S113" s="6" t="s">
        <v>322</v>
      </c>
      <c r="T113" s="6">
        <v>8</v>
      </c>
      <c r="U113" s="6">
        <v>6</v>
      </c>
      <c r="V113" s="6" t="s">
        <v>18</v>
      </c>
      <c r="W113" s="6" t="s">
        <v>12</v>
      </c>
      <c r="X113" s="6">
        <v>9780195425697</v>
      </c>
      <c r="Y113" s="6">
        <v>9.9499999999999993</v>
      </c>
      <c r="Z113">
        <v>7</v>
      </c>
      <c r="AA113">
        <v>5</v>
      </c>
      <c r="AB113">
        <v>3</v>
      </c>
      <c r="AC113" s="6" t="s">
        <v>61</v>
      </c>
      <c r="AF113" s="6" t="s">
        <v>13</v>
      </c>
    </row>
    <row r="114" spans="1:34" ht="18" hidden="1" customHeight="1">
      <c r="A114" s="7">
        <v>9780132080620</v>
      </c>
      <c r="B114" s="8" t="s">
        <v>9</v>
      </c>
      <c r="C114" s="8" t="s">
        <v>236</v>
      </c>
      <c r="D114" s="7" t="s">
        <v>237</v>
      </c>
      <c r="F114" s="9" t="s">
        <v>238</v>
      </c>
      <c r="G114" s="11"/>
      <c r="R114" t="s">
        <v>5</v>
      </c>
      <c r="S114" s="6" t="s">
        <v>325</v>
      </c>
      <c r="T114" s="6">
        <v>9</v>
      </c>
      <c r="U114" s="6">
        <v>8</v>
      </c>
      <c r="V114" s="6" t="s">
        <v>24</v>
      </c>
      <c r="W114" s="6" t="s">
        <v>12</v>
      </c>
      <c r="X114" s="6">
        <v>9780195425697</v>
      </c>
      <c r="Y114" s="6">
        <v>9.9499999999999993</v>
      </c>
      <c r="Z114">
        <v>7</v>
      </c>
      <c r="AA114">
        <v>5</v>
      </c>
      <c r="AB114">
        <v>3</v>
      </c>
      <c r="AC114" s="6" t="s">
        <v>61</v>
      </c>
      <c r="AF114" s="6" t="s">
        <v>326</v>
      </c>
      <c r="AG114" s="6"/>
      <c r="AH114" s="6"/>
    </row>
    <row r="115" spans="1:34" ht="18" customHeight="1">
      <c r="A115" s="7">
        <v>9780195425697</v>
      </c>
      <c r="B115" s="8" t="s">
        <v>9</v>
      </c>
      <c r="C115" s="8" t="s">
        <v>325</v>
      </c>
      <c r="D115" s="7" t="s">
        <v>24</v>
      </c>
      <c r="F115" s="9" t="s">
        <v>12</v>
      </c>
      <c r="G115" s="10" t="s">
        <v>326</v>
      </c>
      <c r="R115" s="6" t="s">
        <v>5</v>
      </c>
      <c r="S115" s="6" t="s">
        <v>327</v>
      </c>
      <c r="T115" s="6">
        <v>10</v>
      </c>
      <c r="U115" s="6">
        <v>10</v>
      </c>
      <c r="V115" s="6" t="s">
        <v>128</v>
      </c>
      <c r="W115" s="6" t="s">
        <v>12</v>
      </c>
      <c r="X115" s="6">
        <v>9780195425697</v>
      </c>
      <c r="Y115" s="6">
        <v>9.9499999999999993</v>
      </c>
      <c r="Z115">
        <v>7</v>
      </c>
      <c r="AA115">
        <v>5</v>
      </c>
      <c r="AB115">
        <v>3</v>
      </c>
      <c r="AF115" s="6" t="s">
        <v>13</v>
      </c>
    </row>
    <row r="116" spans="1:34" ht="18" hidden="1" customHeight="1">
      <c r="A116" s="7">
        <v>9780195429244</v>
      </c>
      <c r="B116" s="8" t="s">
        <v>9</v>
      </c>
      <c r="C116" s="8" t="s">
        <v>328</v>
      </c>
      <c r="D116" s="7" t="s">
        <v>32</v>
      </c>
      <c r="F116" s="7" t="s">
        <v>221</v>
      </c>
      <c r="G116" s="10" t="s">
        <v>329</v>
      </c>
      <c r="R116" s="6" t="s">
        <v>5</v>
      </c>
      <c r="S116" s="6" t="s">
        <v>330</v>
      </c>
      <c r="T116" s="6">
        <v>11</v>
      </c>
      <c r="U116" s="6">
        <v>11</v>
      </c>
      <c r="V116" s="6" t="s">
        <v>76</v>
      </c>
      <c r="W116" s="6" t="s">
        <v>12</v>
      </c>
      <c r="X116" s="6">
        <v>9780195425697</v>
      </c>
      <c r="Y116" s="6">
        <v>9.9499999999999993</v>
      </c>
      <c r="Z116">
        <v>7</v>
      </c>
      <c r="AA116">
        <v>5</v>
      </c>
      <c r="AB116">
        <v>3</v>
      </c>
      <c r="AC116" s="6"/>
      <c r="AF116" s="6" t="s">
        <v>13</v>
      </c>
    </row>
    <row r="117" spans="1:34" ht="18" hidden="1" customHeight="1">
      <c r="A117" s="7">
        <v>9780345447265</v>
      </c>
      <c r="B117" s="8" t="s">
        <v>9</v>
      </c>
      <c r="C117" s="8" t="s">
        <v>331</v>
      </c>
      <c r="D117" s="7" t="s">
        <v>24</v>
      </c>
      <c r="F117" s="9" t="s">
        <v>272</v>
      </c>
      <c r="G117" s="10" t="s">
        <v>326</v>
      </c>
      <c r="R117" s="6" t="s">
        <v>5</v>
      </c>
      <c r="S117" s="6" t="s">
        <v>332</v>
      </c>
      <c r="T117" s="6">
        <v>12</v>
      </c>
      <c r="U117" s="6">
        <v>16</v>
      </c>
      <c r="V117" s="6" t="s">
        <v>63</v>
      </c>
      <c r="W117" s="6" t="s">
        <v>12</v>
      </c>
      <c r="X117" s="6">
        <v>9780195425697</v>
      </c>
      <c r="Y117" s="6">
        <v>9.9499999999999993</v>
      </c>
      <c r="Z117">
        <v>7</v>
      </c>
      <c r="AA117">
        <v>5</v>
      </c>
      <c r="AB117">
        <v>3</v>
      </c>
      <c r="AF117" s="6" t="s">
        <v>13</v>
      </c>
    </row>
    <row r="118" spans="1:34" ht="18" hidden="1" customHeight="1">
      <c r="A118" s="7">
        <v>9780888349583</v>
      </c>
      <c r="B118" s="8" t="s">
        <v>9</v>
      </c>
      <c r="C118" s="8" t="s">
        <v>333</v>
      </c>
      <c r="D118" s="7" t="s">
        <v>334</v>
      </c>
      <c r="F118" s="7" t="s">
        <v>106</v>
      </c>
      <c r="G118" s="10" t="s">
        <v>335</v>
      </c>
      <c r="R118" t="s">
        <v>5</v>
      </c>
      <c r="S118" s="6" t="s">
        <v>220</v>
      </c>
      <c r="T118" s="6">
        <v>7</v>
      </c>
      <c r="U118" s="6">
        <v>22</v>
      </c>
      <c r="V118" s="6" t="s">
        <v>38</v>
      </c>
      <c r="W118" s="6" t="s">
        <v>221</v>
      </c>
      <c r="X118" s="6">
        <v>9780195429244</v>
      </c>
      <c r="Y118" s="6">
        <v>79.94</v>
      </c>
      <c r="Z118">
        <v>60</v>
      </c>
      <c r="AA118">
        <v>44</v>
      </c>
      <c r="AB118">
        <v>28</v>
      </c>
      <c r="AC118" s="6" t="s">
        <v>61</v>
      </c>
      <c r="AF118" s="6" t="s">
        <v>222</v>
      </c>
    </row>
    <row r="119" spans="1:34" ht="18" hidden="1" customHeight="1">
      <c r="A119" s="7">
        <v>9781550771510</v>
      </c>
      <c r="B119" s="8" t="s">
        <v>9</v>
      </c>
      <c r="C119" s="8" t="s">
        <v>336</v>
      </c>
      <c r="D119" s="7" t="s">
        <v>337</v>
      </c>
      <c r="F119" s="9" t="s">
        <v>338</v>
      </c>
      <c r="G119" s="11"/>
      <c r="R119" t="s">
        <v>5</v>
      </c>
      <c r="S119" s="6" t="s">
        <v>328</v>
      </c>
      <c r="T119" s="6">
        <v>9</v>
      </c>
      <c r="U119" s="6">
        <v>1</v>
      </c>
      <c r="V119" s="6" t="s">
        <v>32</v>
      </c>
      <c r="W119" s="6" t="s">
        <v>221</v>
      </c>
      <c r="X119" s="6">
        <v>9780195429244</v>
      </c>
      <c r="Y119" s="6">
        <v>79.94</v>
      </c>
      <c r="Z119">
        <v>60</v>
      </c>
      <c r="AA119">
        <v>44</v>
      </c>
      <c r="AB119">
        <v>28</v>
      </c>
      <c r="AF119" s="6" t="s">
        <v>329</v>
      </c>
    </row>
    <row r="120" spans="1:34" ht="18" hidden="1" customHeight="1">
      <c r="A120" s="7">
        <v>9781936045129</v>
      </c>
      <c r="B120" s="8" t="s">
        <v>9</v>
      </c>
      <c r="C120" s="8" t="s">
        <v>339</v>
      </c>
      <c r="D120" s="7" t="s">
        <v>334</v>
      </c>
      <c r="F120" s="9" t="s">
        <v>340</v>
      </c>
      <c r="G120" s="11"/>
      <c r="R120" s="6" t="s">
        <v>5</v>
      </c>
      <c r="S120" s="6" t="s">
        <v>341</v>
      </c>
      <c r="T120" s="6">
        <v>11</v>
      </c>
      <c r="U120" s="6">
        <v>22</v>
      </c>
      <c r="V120" s="6" t="s">
        <v>206</v>
      </c>
      <c r="W120" s="6" t="s">
        <v>342</v>
      </c>
      <c r="X120" s="6">
        <v>9780199537822</v>
      </c>
      <c r="Y120" s="6">
        <v>7.95</v>
      </c>
      <c r="Z120">
        <v>6</v>
      </c>
      <c r="AA120">
        <v>4</v>
      </c>
      <c r="AB120">
        <v>3</v>
      </c>
    </row>
    <row r="121" spans="1:34" ht="18" hidden="1" customHeight="1">
      <c r="A121" s="7">
        <v>9782896475872</v>
      </c>
      <c r="B121" s="8" t="s">
        <v>9</v>
      </c>
      <c r="C121" s="8" t="s">
        <v>343</v>
      </c>
      <c r="D121" s="7" t="s">
        <v>193</v>
      </c>
      <c r="F121" s="7" t="s">
        <v>191</v>
      </c>
      <c r="G121" s="11"/>
      <c r="R121" t="s">
        <v>5</v>
      </c>
      <c r="S121" s="6" t="s">
        <v>344</v>
      </c>
      <c r="T121" s="6">
        <v>5</v>
      </c>
      <c r="U121" s="6">
        <v>6</v>
      </c>
      <c r="V121" s="6" t="s">
        <v>59</v>
      </c>
      <c r="W121" s="6" t="s">
        <v>345</v>
      </c>
      <c r="X121" s="6">
        <v>9780312369811</v>
      </c>
      <c r="Y121" s="6">
        <v>11.5</v>
      </c>
      <c r="Z121">
        <v>9</v>
      </c>
      <c r="AA121">
        <v>6</v>
      </c>
      <c r="AB121">
        <v>4</v>
      </c>
      <c r="AG121" s="6"/>
      <c r="AH121" s="6"/>
    </row>
    <row r="122" spans="1:34" ht="18" hidden="1" customHeight="1">
      <c r="A122" s="7">
        <v>9788853015181</v>
      </c>
      <c r="B122" s="8" t="s">
        <v>9</v>
      </c>
      <c r="C122" s="8" t="s">
        <v>346</v>
      </c>
      <c r="D122" s="7" t="s">
        <v>193</v>
      </c>
      <c r="F122" s="7" t="s">
        <v>347</v>
      </c>
      <c r="G122" s="10" t="s">
        <v>348</v>
      </c>
      <c r="R122" s="6" t="s">
        <v>5</v>
      </c>
      <c r="S122" s="6" t="s">
        <v>349</v>
      </c>
      <c r="T122" s="6">
        <v>11</v>
      </c>
      <c r="U122" s="6">
        <v>34</v>
      </c>
      <c r="V122" s="6" t="s">
        <v>21</v>
      </c>
      <c r="W122" s="6" t="s">
        <v>350</v>
      </c>
      <c r="X122" s="6">
        <v>9780316051637</v>
      </c>
      <c r="Y122" s="6">
        <v>22</v>
      </c>
      <c r="Z122">
        <v>17</v>
      </c>
      <c r="AA122">
        <v>12</v>
      </c>
      <c r="AB122">
        <v>8</v>
      </c>
      <c r="AC122" s="6"/>
      <c r="AF122" s="6"/>
    </row>
    <row r="123" spans="1:34" ht="18" hidden="1" customHeight="1">
      <c r="A123" s="22" t="s">
        <v>351</v>
      </c>
      <c r="B123" s="8" t="s">
        <v>9</v>
      </c>
      <c r="C123" s="13" t="s">
        <v>352</v>
      </c>
      <c r="D123" s="12" t="s">
        <v>193</v>
      </c>
      <c r="F123" s="12" t="s">
        <v>353</v>
      </c>
      <c r="G123" s="15" t="s">
        <v>94</v>
      </c>
      <c r="R123" t="s">
        <v>5</v>
      </c>
      <c r="S123" s="6" t="s">
        <v>151</v>
      </c>
      <c r="T123" s="6">
        <v>6</v>
      </c>
      <c r="U123" s="6">
        <v>13</v>
      </c>
      <c r="V123" s="6" t="s">
        <v>131</v>
      </c>
      <c r="W123" s="6" t="s">
        <v>152</v>
      </c>
      <c r="X123" s="6">
        <v>9780321638823</v>
      </c>
      <c r="Y123" s="6">
        <v>17.23</v>
      </c>
      <c r="Z123">
        <v>13</v>
      </c>
      <c r="AA123">
        <v>9</v>
      </c>
      <c r="AB123">
        <v>6</v>
      </c>
    </row>
    <row r="124" spans="1:34" ht="18" customHeight="1">
      <c r="A124" s="7">
        <v>9780195425697</v>
      </c>
      <c r="B124" s="8" t="s">
        <v>9</v>
      </c>
      <c r="C124" s="8" t="s">
        <v>327</v>
      </c>
      <c r="D124" s="7" t="s">
        <v>128</v>
      </c>
      <c r="F124" s="9" t="s">
        <v>12</v>
      </c>
      <c r="G124" s="10" t="s">
        <v>13</v>
      </c>
      <c r="R124" s="6" t="s">
        <v>5</v>
      </c>
      <c r="S124" s="6" t="s">
        <v>354</v>
      </c>
      <c r="T124" s="6">
        <v>10</v>
      </c>
      <c r="U124" s="6">
        <v>11</v>
      </c>
      <c r="V124" s="6" t="s">
        <v>128</v>
      </c>
      <c r="W124" s="6" t="s">
        <v>355</v>
      </c>
      <c r="X124" s="6">
        <v>9780385418867</v>
      </c>
      <c r="Y124" s="6">
        <v>23</v>
      </c>
      <c r="Z124">
        <v>17</v>
      </c>
      <c r="AA124">
        <v>13</v>
      </c>
      <c r="AB124">
        <v>8</v>
      </c>
    </row>
    <row r="125" spans="1:34" ht="18" customHeight="1">
      <c r="A125" s="7">
        <v>9780195425697</v>
      </c>
      <c r="B125" s="8" t="s">
        <v>9</v>
      </c>
      <c r="C125" s="8" t="s">
        <v>330</v>
      </c>
      <c r="D125" s="7" t="s">
        <v>76</v>
      </c>
      <c r="F125" s="9" t="s">
        <v>12</v>
      </c>
      <c r="G125" s="10" t="s">
        <v>13</v>
      </c>
      <c r="R125" s="6" t="s">
        <v>5</v>
      </c>
      <c r="S125" s="6" t="s">
        <v>356</v>
      </c>
      <c r="T125" s="6">
        <v>12</v>
      </c>
      <c r="U125" s="6">
        <v>4</v>
      </c>
      <c r="V125" s="6" t="s">
        <v>357</v>
      </c>
      <c r="W125" s="6" t="s">
        <v>358</v>
      </c>
      <c r="X125" s="6">
        <v>9781118982006</v>
      </c>
      <c r="Y125" s="6">
        <v>27.95</v>
      </c>
      <c r="Z125">
        <v>21</v>
      </c>
      <c r="AA125" s="6" t="s">
        <v>16</v>
      </c>
      <c r="AB125" s="6" t="s">
        <v>16</v>
      </c>
    </row>
    <row r="126" spans="1:34" ht="18" hidden="1" customHeight="1">
      <c r="A126" s="7">
        <v>9780973203387</v>
      </c>
      <c r="B126" s="8" t="s">
        <v>9</v>
      </c>
      <c r="C126" s="8" t="s">
        <v>359</v>
      </c>
      <c r="D126" s="7" t="s">
        <v>202</v>
      </c>
      <c r="F126" s="9" t="s">
        <v>360</v>
      </c>
      <c r="G126" s="23"/>
      <c r="R126" t="s">
        <v>5</v>
      </c>
      <c r="S126" s="6" t="s">
        <v>73</v>
      </c>
      <c r="T126" s="6">
        <v>5</v>
      </c>
      <c r="U126" s="6">
        <v>8</v>
      </c>
      <c r="V126" s="6" t="s">
        <v>29</v>
      </c>
      <c r="W126" s="6" t="s">
        <v>74</v>
      </c>
      <c r="X126" s="6">
        <v>9780321771711</v>
      </c>
      <c r="Y126" s="6">
        <v>17.23</v>
      </c>
      <c r="Z126">
        <v>13</v>
      </c>
      <c r="AA126">
        <v>9</v>
      </c>
      <c r="AB126">
        <v>6</v>
      </c>
    </row>
    <row r="127" spans="1:34" ht="18" hidden="1" customHeight="1">
      <c r="A127" s="7">
        <v>973203382</v>
      </c>
      <c r="B127" s="8" t="s">
        <v>9</v>
      </c>
      <c r="C127" s="8" t="s">
        <v>359</v>
      </c>
      <c r="D127" s="7" t="s">
        <v>202</v>
      </c>
      <c r="F127" s="9" t="s">
        <v>360</v>
      </c>
      <c r="G127" s="23"/>
      <c r="R127" t="s">
        <v>5</v>
      </c>
      <c r="S127" s="6" t="s">
        <v>73</v>
      </c>
      <c r="T127" s="6">
        <v>5</v>
      </c>
      <c r="U127" s="6">
        <v>8</v>
      </c>
      <c r="V127" s="6" t="s">
        <v>29</v>
      </c>
      <c r="W127" s="6" t="s">
        <v>74</v>
      </c>
      <c r="X127" s="6">
        <v>9780321771711</v>
      </c>
      <c r="Y127" s="6">
        <v>17.23</v>
      </c>
      <c r="Z127">
        <v>13</v>
      </c>
      <c r="AA127">
        <v>9</v>
      </c>
      <c r="AB127">
        <v>6</v>
      </c>
    </row>
    <row r="128" spans="1:34" ht="18" hidden="1" customHeight="1">
      <c r="A128" s="7">
        <v>973203390</v>
      </c>
      <c r="B128" s="8" t="s">
        <v>9</v>
      </c>
      <c r="C128" s="8" t="s">
        <v>361</v>
      </c>
      <c r="D128" s="7" t="s">
        <v>202</v>
      </c>
      <c r="F128" s="9" t="s">
        <v>362</v>
      </c>
      <c r="G128" s="11"/>
      <c r="R128" t="s">
        <v>5</v>
      </c>
      <c r="S128" s="6" t="s">
        <v>159</v>
      </c>
      <c r="T128" s="6">
        <v>6</v>
      </c>
      <c r="U128" s="6">
        <v>12</v>
      </c>
      <c r="V128" s="6" t="s">
        <v>131</v>
      </c>
      <c r="W128" s="6" t="s">
        <v>160</v>
      </c>
      <c r="X128" s="6">
        <v>9780321771728</v>
      </c>
      <c r="Y128" s="6">
        <v>17.23</v>
      </c>
      <c r="Z128">
        <v>13</v>
      </c>
      <c r="AA128">
        <v>9</v>
      </c>
      <c r="AB128">
        <v>6</v>
      </c>
      <c r="AG128" s="6"/>
      <c r="AH128" s="6"/>
    </row>
    <row r="129" spans="1:34" ht="18" hidden="1" customHeight="1">
      <c r="A129" s="16">
        <v>1552391532</v>
      </c>
      <c r="B129" s="8" t="s">
        <v>9</v>
      </c>
      <c r="C129" s="8" t="s">
        <v>363</v>
      </c>
      <c r="D129" s="7" t="s">
        <v>364</v>
      </c>
      <c r="F129" s="9" t="s">
        <v>365</v>
      </c>
      <c r="G129" s="10" t="s">
        <v>366</v>
      </c>
      <c r="R129" t="s">
        <v>5</v>
      </c>
      <c r="S129" s="6" t="s">
        <v>289</v>
      </c>
      <c r="T129" s="6">
        <v>8</v>
      </c>
      <c r="U129" s="6">
        <v>7</v>
      </c>
      <c r="V129" s="6" t="s">
        <v>18</v>
      </c>
      <c r="W129" s="6" t="s">
        <v>272</v>
      </c>
      <c r="X129" s="6">
        <v>9780345447265</v>
      </c>
      <c r="Y129" s="6">
        <v>7.5</v>
      </c>
      <c r="Z129">
        <v>6</v>
      </c>
      <c r="AA129">
        <v>4</v>
      </c>
      <c r="AB129">
        <v>3</v>
      </c>
      <c r="AC129" s="6" t="s">
        <v>61</v>
      </c>
      <c r="AF129" s="6" t="s">
        <v>13</v>
      </c>
      <c r="AG129" s="6"/>
      <c r="AH129" s="6"/>
    </row>
    <row r="130" spans="1:34" ht="18" hidden="1" customHeight="1">
      <c r="A130" s="7">
        <v>1890177296</v>
      </c>
      <c r="B130" s="8" t="s">
        <v>9</v>
      </c>
      <c r="C130" s="8" t="s">
        <v>173</v>
      </c>
      <c r="D130" s="7" t="s">
        <v>174</v>
      </c>
      <c r="F130" s="9" t="s">
        <v>175</v>
      </c>
      <c r="G130" s="10" t="s">
        <v>176</v>
      </c>
      <c r="R130" t="s">
        <v>5</v>
      </c>
      <c r="S130" s="6" t="s">
        <v>331</v>
      </c>
      <c r="T130" s="6">
        <v>9</v>
      </c>
      <c r="U130" s="6">
        <v>9</v>
      </c>
      <c r="V130" s="6" t="s">
        <v>24</v>
      </c>
      <c r="W130" s="6" t="s">
        <v>272</v>
      </c>
      <c r="X130" s="6">
        <v>9780345447265</v>
      </c>
      <c r="Y130" s="6">
        <v>7.5</v>
      </c>
      <c r="Z130">
        <v>6</v>
      </c>
      <c r="AA130">
        <v>4</v>
      </c>
      <c r="AB130">
        <v>3</v>
      </c>
      <c r="AF130" s="6" t="s">
        <v>326</v>
      </c>
    </row>
    <row r="131" spans="1:34" ht="18" hidden="1" customHeight="1">
      <c r="A131" s="7">
        <v>9780008184568</v>
      </c>
      <c r="B131" s="8" t="s">
        <v>9</v>
      </c>
      <c r="C131" s="8" t="s">
        <v>201</v>
      </c>
      <c r="D131" s="7" t="s">
        <v>202</v>
      </c>
      <c r="F131" s="9" t="s">
        <v>56</v>
      </c>
      <c r="G131" s="10" t="s">
        <v>13</v>
      </c>
      <c r="R131" s="6" t="s">
        <v>5</v>
      </c>
      <c r="S131" s="6" t="s">
        <v>367</v>
      </c>
      <c r="T131" s="6">
        <v>10</v>
      </c>
      <c r="U131" s="6">
        <v>12</v>
      </c>
      <c r="V131" s="6" t="s">
        <v>128</v>
      </c>
      <c r="W131" s="6" t="s">
        <v>272</v>
      </c>
      <c r="X131" s="6">
        <v>9780345447265</v>
      </c>
      <c r="Y131" s="6">
        <v>7.5</v>
      </c>
      <c r="Z131">
        <v>6</v>
      </c>
      <c r="AA131">
        <v>4</v>
      </c>
      <c r="AB131">
        <v>3</v>
      </c>
      <c r="AF131" s="6" t="s">
        <v>13</v>
      </c>
    </row>
    <row r="132" spans="1:34" ht="18" hidden="1" customHeight="1">
      <c r="A132" s="7">
        <v>9780132080712</v>
      </c>
      <c r="B132" s="8" t="s">
        <v>9</v>
      </c>
      <c r="C132" s="8" t="s">
        <v>241</v>
      </c>
      <c r="D132" s="7" t="s">
        <v>242</v>
      </c>
      <c r="F132" s="9" t="s">
        <v>243</v>
      </c>
      <c r="G132" s="11"/>
      <c r="R132" s="6" t="s">
        <v>5</v>
      </c>
      <c r="S132" s="6" t="s">
        <v>367</v>
      </c>
      <c r="T132" s="6">
        <v>10</v>
      </c>
      <c r="U132" s="6">
        <v>12</v>
      </c>
      <c r="V132" s="6" t="s">
        <v>128</v>
      </c>
      <c r="W132" s="6" t="s">
        <v>272</v>
      </c>
      <c r="X132" s="6">
        <v>9780345447265</v>
      </c>
      <c r="Y132" s="6">
        <v>7.5</v>
      </c>
      <c r="Z132">
        <v>6</v>
      </c>
      <c r="AA132">
        <v>4</v>
      </c>
      <c r="AB132">
        <v>3</v>
      </c>
      <c r="AF132" s="6" t="s">
        <v>13</v>
      </c>
    </row>
    <row r="133" spans="1:34" ht="18" customHeight="1">
      <c r="A133" s="7">
        <v>9780195425697</v>
      </c>
      <c r="B133" s="8" t="s">
        <v>9</v>
      </c>
      <c r="C133" s="8" t="s">
        <v>332</v>
      </c>
      <c r="D133" s="7" t="s">
        <v>63</v>
      </c>
      <c r="F133" s="9" t="s">
        <v>12</v>
      </c>
      <c r="G133" s="10" t="s">
        <v>13</v>
      </c>
      <c r="R133" t="s">
        <v>5</v>
      </c>
      <c r="S133" s="6" t="s">
        <v>290</v>
      </c>
      <c r="T133" s="6">
        <v>8</v>
      </c>
      <c r="U133" s="6">
        <v>16</v>
      </c>
      <c r="V133" s="6" t="s">
        <v>291</v>
      </c>
      <c r="W133" s="6" t="s">
        <v>292</v>
      </c>
      <c r="X133" s="6">
        <v>9781936045099</v>
      </c>
      <c r="Y133" s="6">
        <v>40</v>
      </c>
      <c r="Z133">
        <v>30</v>
      </c>
      <c r="AA133">
        <v>22</v>
      </c>
      <c r="AB133">
        <v>14</v>
      </c>
    </row>
    <row r="134" spans="1:34" ht="18" hidden="1" customHeight="1">
      <c r="A134" s="7">
        <v>9780176482992</v>
      </c>
      <c r="B134" s="8" t="s">
        <v>9</v>
      </c>
      <c r="C134" s="8" t="s">
        <v>309</v>
      </c>
      <c r="D134" s="7" t="s">
        <v>310</v>
      </c>
      <c r="F134" s="9" t="s">
        <v>311</v>
      </c>
      <c r="G134" s="3" t="s">
        <v>368</v>
      </c>
      <c r="R134" s="6" t="s">
        <v>5</v>
      </c>
      <c r="S134" s="6" t="s">
        <v>369</v>
      </c>
      <c r="T134" s="6">
        <v>12</v>
      </c>
      <c r="U134" s="6">
        <v>17</v>
      </c>
      <c r="V134" s="6" t="s">
        <v>63</v>
      </c>
      <c r="W134" s="6" t="s">
        <v>272</v>
      </c>
      <c r="X134" s="6">
        <v>9780345447265</v>
      </c>
      <c r="Y134" s="6">
        <v>7.5</v>
      </c>
      <c r="Z134">
        <v>6</v>
      </c>
      <c r="AA134">
        <v>4</v>
      </c>
      <c r="AB134">
        <v>3</v>
      </c>
      <c r="AF134" s="6" t="s">
        <v>13</v>
      </c>
    </row>
    <row r="135" spans="1:34" ht="18" customHeight="1">
      <c r="A135" s="7">
        <v>9780312369811</v>
      </c>
      <c r="B135" s="8" t="s">
        <v>9</v>
      </c>
      <c r="C135" s="8" t="s">
        <v>344</v>
      </c>
      <c r="D135" s="7" t="s">
        <v>59</v>
      </c>
      <c r="F135" s="9" t="s">
        <v>345</v>
      </c>
      <c r="G135" s="11"/>
      <c r="R135" t="s">
        <v>5</v>
      </c>
      <c r="S135" s="6" t="s">
        <v>68</v>
      </c>
      <c r="T135" s="6">
        <v>8</v>
      </c>
      <c r="U135" s="6">
        <v>5</v>
      </c>
      <c r="V135" s="6" t="s">
        <v>18</v>
      </c>
      <c r="W135" s="6" t="s">
        <v>69</v>
      </c>
      <c r="X135" s="6">
        <v>451526805</v>
      </c>
      <c r="Y135" s="6">
        <v>5.5</v>
      </c>
      <c r="Z135">
        <v>4</v>
      </c>
      <c r="AA135">
        <v>3</v>
      </c>
      <c r="AB135">
        <v>2</v>
      </c>
      <c r="AC135" s="6" t="s">
        <v>61</v>
      </c>
    </row>
    <row r="136" spans="1:34" ht="18" hidden="1" customHeight="1">
      <c r="A136" s="7">
        <v>9780345447265</v>
      </c>
      <c r="B136" s="8" t="s">
        <v>9</v>
      </c>
      <c r="C136" s="8" t="s">
        <v>367</v>
      </c>
      <c r="D136" s="7" t="s">
        <v>128</v>
      </c>
      <c r="F136" s="9" t="s">
        <v>272</v>
      </c>
      <c r="G136" s="10" t="s">
        <v>13</v>
      </c>
      <c r="R136" t="s">
        <v>5</v>
      </c>
      <c r="S136" s="6" t="s">
        <v>370</v>
      </c>
      <c r="T136" s="6">
        <v>7</v>
      </c>
      <c r="U136" s="6">
        <v>6</v>
      </c>
      <c r="V136" s="6" t="s">
        <v>84</v>
      </c>
      <c r="W136" s="6" t="s">
        <v>371</v>
      </c>
      <c r="X136" s="6">
        <v>9780449300022</v>
      </c>
      <c r="Y136" s="6">
        <v>9.5</v>
      </c>
      <c r="Z136">
        <v>7</v>
      </c>
      <c r="AA136">
        <v>5</v>
      </c>
      <c r="AB136">
        <v>3</v>
      </c>
      <c r="AF136" s="6" t="s">
        <v>94</v>
      </c>
      <c r="AG136" s="6"/>
      <c r="AH136" s="6"/>
    </row>
    <row r="137" spans="1:34" ht="18" customHeight="1">
      <c r="A137" s="7">
        <v>9780385418867</v>
      </c>
      <c r="B137" s="8" t="s">
        <v>9</v>
      </c>
      <c r="C137" s="8" t="s">
        <v>354</v>
      </c>
      <c r="D137" s="7" t="s">
        <v>128</v>
      </c>
      <c r="F137" s="9" t="s">
        <v>355</v>
      </c>
      <c r="G137" s="11"/>
      <c r="R137" t="s">
        <v>5</v>
      </c>
      <c r="S137" s="6" t="s">
        <v>372</v>
      </c>
      <c r="T137" s="6">
        <v>6</v>
      </c>
      <c r="U137" s="6">
        <v>7</v>
      </c>
      <c r="V137" s="6" t="s">
        <v>11</v>
      </c>
      <c r="W137" s="6" t="s">
        <v>373</v>
      </c>
      <c r="X137" s="6">
        <v>9780451530646</v>
      </c>
      <c r="Y137" s="6">
        <v>7.95</v>
      </c>
      <c r="Z137">
        <v>6</v>
      </c>
      <c r="AA137">
        <v>4</v>
      </c>
      <c r="AB137">
        <v>3</v>
      </c>
    </row>
    <row r="138" spans="1:34" ht="18" customHeight="1">
      <c r="A138" s="12">
        <v>9780449300022</v>
      </c>
      <c r="B138" s="8" t="s">
        <v>9</v>
      </c>
      <c r="C138" s="13" t="s">
        <v>370</v>
      </c>
      <c r="D138" s="12" t="s">
        <v>84</v>
      </c>
      <c r="F138" s="14" t="s">
        <v>371</v>
      </c>
      <c r="G138" s="15" t="s">
        <v>94</v>
      </c>
      <c r="R138" s="6" t="s">
        <v>5</v>
      </c>
      <c r="S138" s="6" t="s">
        <v>374</v>
      </c>
      <c r="T138" s="6">
        <v>11</v>
      </c>
      <c r="U138" s="6">
        <v>28</v>
      </c>
      <c r="V138" s="6" t="s">
        <v>52</v>
      </c>
      <c r="W138" s="6" t="s">
        <v>375</v>
      </c>
      <c r="X138" s="6">
        <v>9780070915800</v>
      </c>
      <c r="Y138" s="6">
        <v>107.62</v>
      </c>
      <c r="Z138">
        <v>81</v>
      </c>
      <c r="AA138">
        <v>59</v>
      </c>
      <c r="AB138">
        <v>38</v>
      </c>
      <c r="AF138" s="6"/>
    </row>
    <row r="139" spans="1:34" ht="18" hidden="1" customHeight="1">
      <c r="A139" s="7">
        <v>9781137605696</v>
      </c>
      <c r="B139" s="8" t="s">
        <v>9</v>
      </c>
      <c r="C139" s="8" t="s">
        <v>376</v>
      </c>
      <c r="D139" s="7" t="s">
        <v>377</v>
      </c>
      <c r="F139" s="9" t="s">
        <v>378</v>
      </c>
      <c r="G139" s="10" t="s">
        <v>379</v>
      </c>
      <c r="R139" t="s">
        <v>5</v>
      </c>
      <c r="S139" s="6" t="s">
        <v>380</v>
      </c>
      <c r="T139" s="6">
        <v>6</v>
      </c>
      <c r="U139" s="6">
        <v>3</v>
      </c>
      <c r="V139" s="6" t="s">
        <v>11</v>
      </c>
      <c r="W139" s="6" t="s">
        <v>381</v>
      </c>
      <c r="X139" s="6">
        <v>9780451531674</v>
      </c>
      <c r="Y139" s="6">
        <v>7.95</v>
      </c>
      <c r="Z139">
        <v>6</v>
      </c>
      <c r="AA139">
        <v>4</v>
      </c>
      <c r="AB139">
        <v>3</v>
      </c>
      <c r="AC139" s="6" t="s">
        <v>61</v>
      </c>
    </row>
    <row r="140" spans="1:34" ht="18" hidden="1" customHeight="1">
      <c r="A140" s="7">
        <v>9781474267007</v>
      </c>
      <c r="B140" s="8" t="s">
        <v>9</v>
      </c>
      <c r="C140" s="8" t="s">
        <v>382</v>
      </c>
      <c r="D140" s="7" t="s">
        <v>377</v>
      </c>
      <c r="F140" s="9" t="s">
        <v>383</v>
      </c>
      <c r="G140" s="10" t="s">
        <v>379</v>
      </c>
      <c r="R140" s="6" t="s">
        <v>5</v>
      </c>
      <c r="S140" s="6" t="s">
        <v>384</v>
      </c>
      <c r="T140" s="6">
        <v>10</v>
      </c>
      <c r="U140" s="6">
        <v>9</v>
      </c>
      <c r="V140" s="6" t="s">
        <v>128</v>
      </c>
      <c r="W140" s="6" t="s">
        <v>385</v>
      </c>
      <c r="X140" s="6">
        <v>9780571084838</v>
      </c>
      <c r="Y140" s="6">
        <v>14.5</v>
      </c>
      <c r="Z140">
        <v>11</v>
      </c>
      <c r="AA140">
        <v>8</v>
      </c>
      <c r="AB140">
        <v>5</v>
      </c>
    </row>
    <row r="141" spans="1:34" ht="18" hidden="1" customHeight="1">
      <c r="A141" s="7">
        <v>9781550771527</v>
      </c>
      <c r="B141" s="8" t="s">
        <v>9</v>
      </c>
      <c r="C141" s="8" t="s">
        <v>386</v>
      </c>
      <c r="D141" s="7" t="s">
        <v>387</v>
      </c>
      <c r="F141" s="9" t="s">
        <v>388</v>
      </c>
      <c r="G141" s="11"/>
      <c r="R141" t="s">
        <v>5</v>
      </c>
      <c r="S141" s="6" t="s">
        <v>389</v>
      </c>
      <c r="T141" s="6">
        <v>6</v>
      </c>
      <c r="U141" s="6">
        <v>10</v>
      </c>
      <c r="V141" s="6" t="s">
        <v>11</v>
      </c>
      <c r="W141" s="6" t="s">
        <v>390</v>
      </c>
      <c r="X141" s="6">
        <v>9780669517545</v>
      </c>
      <c r="Y141" s="6">
        <v>58.95</v>
      </c>
      <c r="Z141">
        <v>44</v>
      </c>
      <c r="AA141">
        <v>32</v>
      </c>
      <c r="AB141">
        <v>21</v>
      </c>
    </row>
    <row r="142" spans="1:34" ht="18" hidden="1" customHeight="1">
      <c r="A142" s="18">
        <v>9781552395158</v>
      </c>
      <c r="B142" s="8" t="s">
        <v>9</v>
      </c>
      <c r="C142" s="8" t="s">
        <v>309</v>
      </c>
      <c r="D142" s="7" t="s">
        <v>310</v>
      </c>
      <c r="F142" s="9" t="s">
        <v>311</v>
      </c>
      <c r="G142" s="3" t="s">
        <v>368</v>
      </c>
      <c r="R142" t="s">
        <v>5</v>
      </c>
      <c r="S142" s="6" t="s">
        <v>391</v>
      </c>
      <c r="T142" s="6">
        <v>7</v>
      </c>
      <c r="U142" s="6">
        <v>10</v>
      </c>
      <c r="V142" s="6" t="s">
        <v>84</v>
      </c>
      <c r="W142" s="6" t="s">
        <v>392</v>
      </c>
      <c r="X142" s="6">
        <v>9780669517552</v>
      </c>
      <c r="Y142" s="6">
        <v>58.95</v>
      </c>
      <c r="Z142">
        <v>44</v>
      </c>
      <c r="AA142">
        <v>32</v>
      </c>
      <c r="AB142">
        <v>21</v>
      </c>
      <c r="AC142" s="6" t="s">
        <v>61</v>
      </c>
    </row>
    <row r="143" spans="1:34" ht="18" hidden="1" customHeight="1">
      <c r="A143" s="7">
        <v>9781890177294</v>
      </c>
      <c r="B143" s="8" t="s">
        <v>9</v>
      </c>
      <c r="C143" s="8" t="s">
        <v>173</v>
      </c>
      <c r="D143" s="7" t="s">
        <v>174</v>
      </c>
      <c r="F143" s="9" t="s">
        <v>175</v>
      </c>
      <c r="G143" s="10" t="s">
        <v>176</v>
      </c>
      <c r="R143" s="6" t="s">
        <v>5</v>
      </c>
      <c r="S143" s="6" t="s">
        <v>393</v>
      </c>
      <c r="T143" s="6">
        <v>11</v>
      </c>
      <c r="U143" s="6">
        <v>9</v>
      </c>
      <c r="V143" s="6" t="s">
        <v>76</v>
      </c>
      <c r="W143" s="6" t="s">
        <v>394</v>
      </c>
      <c r="X143" s="6">
        <v>9780679728221</v>
      </c>
      <c r="Y143" s="6">
        <v>12.95</v>
      </c>
      <c r="Z143">
        <v>10</v>
      </c>
      <c r="AA143">
        <v>7</v>
      </c>
      <c r="AB143">
        <v>5</v>
      </c>
      <c r="AC143" s="6"/>
      <c r="AF143" s="6" t="s">
        <v>99</v>
      </c>
    </row>
    <row r="144" spans="1:34" ht="18" hidden="1" customHeight="1">
      <c r="A144" s="7">
        <v>9781921972539</v>
      </c>
      <c r="B144" s="8" t="s">
        <v>9</v>
      </c>
      <c r="C144" s="8" t="s">
        <v>318</v>
      </c>
      <c r="D144" s="7" t="s">
        <v>319</v>
      </c>
      <c r="F144" s="9" t="s">
        <v>320</v>
      </c>
      <c r="G144" s="10" t="s">
        <v>395</v>
      </c>
      <c r="R144" s="6" t="s">
        <v>5</v>
      </c>
      <c r="S144" s="6" t="s">
        <v>393</v>
      </c>
      <c r="T144" s="6">
        <v>11</v>
      </c>
      <c r="U144" s="6">
        <v>9</v>
      </c>
      <c r="V144" s="6" t="s">
        <v>76</v>
      </c>
      <c r="W144" s="6" t="s">
        <v>394</v>
      </c>
      <c r="X144" s="6">
        <v>9780679728221</v>
      </c>
      <c r="Y144" s="6">
        <v>12.95</v>
      </c>
      <c r="Z144">
        <v>10</v>
      </c>
      <c r="AA144">
        <v>7</v>
      </c>
      <c r="AB144">
        <v>5</v>
      </c>
      <c r="AC144" s="6"/>
      <c r="AF144" s="6" t="s">
        <v>99</v>
      </c>
    </row>
    <row r="145" spans="1:34" ht="18" hidden="1" customHeight="1">
      <c r="A145" s="12">
        <v>9781936045631</v>
      </c>
      <c r="B145" s="8" t="s">
        <v>9</v>
      </c>
      <c r="C145" s="13" t="s">
        <v>396</v>
      </c>
      <c r="D145" s="12" t="s">
        <v>174</v>
      </c>
      <c r="F145" s="14" t="s">
        <v>296</v>
      </c>
      <c r="G145" s="15" t="s">
        <v>397</v>
      </c>
      <c r="R145" s="6" t="s">
        <v>5</v>
      </c>
      <c r="S145" s="6" t="s">
        <v>398</v>
      </c>
      <c r="T145" s="6">
        <v>11</v>
      </c>
      <c r="U145" s="6">
        <v>26</v>
      </c>
      <c r="V145" s="6" t="s">
        <v>399</v>
      </c>
      <c r="W145" s="6" t="s">
        <v>400</v>
      </c>
      <c r="X145" s="6">
        <v>9780679745402</v>
      </c>
      <c r="Y145" s="6">
        <v>18.95</v>
      </c>
      <c r="Z145">
        <v>14</v>
      </c>
      <c r="AA145">
        <v>10</v>
      </c>
      <c r="AB145">
        <v>7</v>
      </c>
    </row>
    <row r="146" spans="1:34" ht="18" hidden="1" customHeight="1">
      <c r="A146" s="7">
        <v>9782896475872</v>
      </c>
      <c r="B146" s="8" t="s">
        <v>9</v>
      </c>
      <c r="C146" s="8" t="s">
        <v>401</v>
      </c>
      <c r="D146" s="7" t="s">
        <v>202</v>
      </c>
      <c r="F146" s="9" t="s">
        <v>191</v>
      </c>
      <c r="G146" s="10" t="s">
        <v>13</v>
      </c>
      <c r="R146" t="s">
        <v>5</v>
      </c>
      <c r="S146" s="6" t="s">
        <v>402</v>
      </c>
      <c r="T146" s="6">
        <v>5</v>
      </c>
      <c r="U146" s="6">
        <v>3</v>
      </c>
      <c r="V146" s="6" t="s">
        <v>59</v>
      </c>
      <c r="W146" s="6" t="s">
        <v>403</v>
      </c>
      <c r="X146" s="6">
        <v>9780736768429</v>
      </c>
      <c r="Y146" s="6">
        <v>21.5</v>
      </c>
      <c r="Z146">
        <v>16</v>
      </c>
      <c r="AA146" s="6" t="s">
        <v>16</v>
      </c>
      <c r="AB146" s="6" t="s">
        <v>16</v>
      </c>
    </row>
    <row r="147" spans="1:34" ht="18" hidden="1" customHeight="1">
      <c r="A147" s="7">
        <v>9788853006011</v>
      </c>
      <c r="B147" s="8" t="s">
        <v>9</v>
      </c>
      <c r="C147" s="8" t="s">
        <v>404</v>
      </c>
      <c r="D147" s="7" t="s">
        <v>202</v>
      </c>
      <c r="F147" s="9" t="s">
        <v>405</v>
      </c>
      <c r="G147" s="11"/>
      <c r="R147" t="s">
        <v>5</v>
      </c>
      <c r="S147" s="6" t="s">
        <v>80</v>
      </c>
      <c r="T147" s="6">
        <v>5</v>
      </c>
      <c r="U147" s="6">
        <v>15</v>
      </c>
      <c r="V147" s="6" t="s">
        <v>81</v>
      </c>
      <c r="W147" s="6" t="s">
        <v>82</v>
      </c>
      <c r="X147" s="6">
        <v>9780765260642</v>
      </c>
      <c r="Y147" s="6">
        <v>36.020000000000003</v>
      </c>
      <c r="Z147">
        <v>27</v>
      </c>
      <c r="AA147">
        <v>20</v>
      </c>
      <c r="AB147">
        <v>13</v>
      </c>
    </row>
    <row r="148" spans="1:34" ht="18" customHeight="1">
      <c r="A148" s="7">
        <v>9780451530646</v>
      </c>
      <c r="B148" s="8" t="s">
        <v>9</v>
      </c>
      <c r="C148" s="8" t="s">
        <v>372</v>
      </c>
      <c r="D148" s="7" t="s">
        <v>11</v>
      </c>
      <c r="F148" s="9" t="s">
        <v>373</v>
      </c>
      <c r="G148" s="11"/>
      <c r="R148" t="s">
        <v>5</v>
      </c>
      <c r="S148" s="6" t="s">
        <v>35</v>
      </c>
      <c r="T148" s="6">
        <v>5</v>
      </c>
      <c r="U148" s="6">
        <v>11</v>
      </c>
      <c r="V148" s="6" t="s">
        <v>29</v>
      </c>
      <c r="W148" s="6" t="s">
        <v>36</v>
      </c>
      <c r="X148" s="6">
        <v>921831722</v>
      </c>
      <c r="Y148" s="6">
        <v>12.5</v>
      </c>
      <c r="Z148">
        <v>9</v>
      </c>
      <c r="AA148" s="6" t="s">
        <v>16</v>
      </c>
      <c r="AB148" s="6" t="s">
        <v>16</v>
      </c>
      <c r="AG148" s="6"/>
      <c r="AH148" s="6"/>
    </row>
    <row r="149" spans="1:34" ht="18" hidden="1" customHeight="1">
      <c r="A149" s="16" t="s">
        <v>406</v>
      </c>
      <c r="B149" s="8" t="s">
        <v>9</v>
      </c>
      <c r="C149" s="8" t="s">
        <v>363</v>
      </c>
      <c r="D149" s="7" t="s">
        <v>364</v>
      </c>
      <c r="F149" s="9" t="s">
        <v>365</v>
      </c>
      <c r="G149" s="10" t="s">
        <v>366</v>
      </c>
      <c r="R149" t="s">
        <v>5</v>
      </c>
      <c r="S149" s="6" t="s">
        <v>87</v>
      </c>
      <c r="T149" s="6">
        <v>5</v>
      </c>
      <c r="U149" s="6">
        <v>19</v>
      </c>
      <c r="V149" s="6" t="s">
        <v>88</v>
      </c>
      <c r="W149" s="6" t="s">
        <v>89</v>
      </c>
      <c r="X149" s="6">
        <v>9780779187546</v>
      </c>
      <c r="Y149" s="6">
        <v>16.5</v>
      </c>
      <c r="Z149">
        <v>12</v>
      </c>
      <c r="AA149">
        <v>9</v>
      </c>
      <c r="AB149">
        <v>6</v>
      </c>
      <c r="AC149" s="6" t="s">
        <v>61</v>
      </c>
      <c r="AG149" s="6"/>
      <c r="AH149" s="6"/>
    </row>
    <row r="150" spans="1:34" ht="18" hidden="1" customHeight="1">
      <c r="A150" s="7">
        <v>99286092</v>
      </c>
      <c r="B150" s="8" t="s">
        <v>9</v>
      </c>
      <c r="C150" s="8" t="s">
        <v>205</v>
      </c>
      <c r="D150" s="7" t="s">
        <v>206</v>
      </c>
      <c r="F150" s="9" t="s">
        <v>207</v>
      </c>
      <c r="G150" s="10"/>
      <c r="R150" t="s">
        <v>5</v>
      </c>
      <c r="S150" s="6" t="s">
        <v>92</v>
      </c>
      <c r="T150" s="6">
        <v>5</v>
      </c>
      <c r="U150" s="6">
        <v>21</v>
      </c>
      <c r="V150" s="6" t="s">
        <v>88</v>
      </c>
      <c r="W150" s="6" t="s">
        <v>93</v>
      </c>
      <c r="X150" s="6">
        <v>9780779187577</v>
      </c>
      <c r="Y150" s="6">
        <v>16.5</v>
      </c>
      <c r="Z150">
        <v>12</v>
      </c>
      <c r="AA150">
        <v>9</v>
      </c>
      <c r="AB150">
        <v>6</v>
      </c>
      <c r="AF150" s="6" t="s">
        <v>94</v>
      </c>
    </row>
    <row r="151" spans="1:34" ht="18" hidden="1" customHeight="1">
      <c r="A151" s="7">
        <v>195415558</v>
      </c>
      <c r="B151" s="8" t="s">
        <v>9</v>
      </c>
      <c r="C151" s="8" t="s">
        <v>43</v>
      </c>
      <c r="D151" s="7" t="s">
        <v>44</v>
      </c>
      <c r="F151" s="9" t="s">
        <v>45</v>
      </c>
      <c r="G151" s="11"/>
      <c r="R151" t="s">
        <v>5</v>
      </c>
      <c r="S151" s="6" t="s">
        <v>95</v>
      </c>
      <c r="T151" s="6">
        <v>5</v>
      </c>
      <c r="U151" s="6">
        <v>22</v>
      </c>
      <c r="V151" s="6" t="s">
        <v>88</v>
      </c>
      <c r="W151" s="6" t="s">
        <v>96</v>
      </c>
      <c r="X151" s="6">
        <v>9780779187607</v>
      </c>
      <c r="Y151" s="6">
        <v>16.5</v>
      </c>
      <c r="Z151">
        <v>12</v>
      </c>
      <c r="AA151">
        <v>9</v>
      </c>
      <c r="AB151">
        <v>6</v>
      </c>
    </row>
    <row r="152" spans="1:34" ht="18" hidden="1" customHeight="1">
      <c r="A152" s="7">
        <v>385494785</v>
      </c>
      <c r="B152" s="8" t="s">
        <v>9</v>
      </c>
      <c r="C152" s="8" t="s">
        <v>51</v>
      </c>
      <c r="D152" s="7" t="s">
        <v>52</v>
      </c>
      <c r="F152" s="9" t="s">
        <v>53</v>
      </c>
      <c r="G152" s="10" t="s">
        <v>54</v>
      </c>
      <c r="R152" t="s">
        <v>5</v>
      </c>
      <c r="S152" s="6" t="s">
        <v>100</v>
      </c>
      <c r="T152" s="6">
        <v>5</v>
      </c>
      <c r="U152" s="6">
        <v>20</v>
      </c>
      <c r="V152" s="6" t="s">
        <v>88</v>
      </c>
      <c r="W152" s="6" t="s">
        <v>101</v>
      </c>
      <c r="X152" s="6">
        <v>9780779187638</v>
      </c>
      <c r="Y152" s="6">
        <v>16</v>
      </c>
      <c r="Z152">
        <v>12</v>
      </c>
      <c r="AA152">
        <v>9</v>
      </c>
      <c r="AB152">
        <v>6</v>
      </c>
    </row>
    <row r="153" spans="1:34" ht="18" customHeight="1">
      <c r="A153" s="7">
        <v>9780451530646</v>
      </c>
      <c r="B153" s="8" t="s">
        <v>9</v>
      </c>
      <c r="C153" s="8" t="s">
        <v>407</v>
      </c>
      <c r="D153" s="7" t="s">
        <v>84</v>
      </c>
      <c r="F153" s="9" t="s">
        <v>373</v>
      </c>
      <c r="G153" s="10" t="s">
        <v>408</v>
      </c>
      <c r="R153" s="6" t="s">
        <v>5</v>
      </c>
      <c r="S153" s="6" t="s">
        <v>409</v>
      </c>
      <c r="T153" s="6">
        <v>11</v>
      </c>
      <c r="U153" s="6">
        <v>25</v>
      </c>
      <c r="V153" s="6" t="s">
        <v>399</v>
      </c>
      <c r="W153" s="6" t="s">
        <v>410</v>
      </c>
      <c r="X153" s="6">
        <v>9780071058186</v>
      </c>
      <c r="Y153" s="6">
        <v>101.13</v>
      </c>
      <c r="Z153">
        <v>76</v>
      </c>
      <c r="AA153">
        <v>56</v>
      </c>
      <c r="AB153">
        <v>35</v>
      </c>
      <c r="AF153" s="6"/>
    </row>
    <row r="154" spans="1:34" ht="18" customHeight="1">
      <c r="A154" s="7">
        <v>9780451531674</v>
      </c>
      <c r="B154" s="8" t="s">
        <v>9</v>
      </c>
      <c r="C154" s="8" t="s">
        <v>380</v>
      </c>
      <c r="D154" s="7" t="s">
        <v>11</v>
      </c>
      <c r="F154" s="9" t="s">
        <v>381</v>
      </c>
      <c r="G154" s="11"/>
      <c r="R154" s="6" t="s">
        <v>5</v>
      </c>
      <c r="S154" s="6" t="s">
        <v>359</v>
      </c>
      <c r="T154" s="6">
        <v>10</v>
      </c>
      <c r="U154" s="6">
        <v>13</v>
      </c>
      <c r="V154" s="6" t="s">
        <v>202</v>
      </c>
      <c r="W154" s="6" t="s">
        <v>360</v>
      </c>
      <c r="X154" s="6">
        <v>973203382</v>
      </c>
      <c r="Y154" s="6">
        <v>91</v>
      </c>
      <c r="Z154">
        <v>68</v>
      </c>
      <c r="AA154">
        <v>50</v>
      </c>
      <c r="AB154">
        <v>32</v>
      </c>
    </row>
    <row r="155" spans="1:34" ht="18" hidden="1" customHeight="1">
      <c r="A155" s="7">
        <v>885101456</v>
      </c>
      <c r="B155" s="8" t="s">
        <v>9</v>
      </c>
      <c r="C155" s="8" t="s">
        <v>138</v>
      </c>
      <c r="D155" s="7" t="s">
        <v>139</v>
      </c>
      <c r="F155" s="9" t="s">
        <v>140</v>
      </c>
      <c r="G155" s="11"/>
      <c r="R155" s="6" t="s">
        <v>5</v>
      </c>
      <c r="S155" s="6" t="s">
        <v>411</v>
      </c>
      <c r="T155" s="6">
        <v>12</v>
      </c>
      <c r="U155" s="6">
        <v>29</v>
      </c>
      <c r="V155" s="6" t="s">
        <v>144</v>
      </c>
      <c r="W155" s="6" t="s">
        <v>412</v>
      </c>
      <c r="X155" s="6">
        <v>9780872205543</v>
      </c>
      <c r="Y155" s="6">
        <v>9</v>
      </c>
      <c r="Z155">
        <v>7</v>
      </c>
      <c r="AA155">
        <v>5</v>
      </c>
      <c r="AB155">
        <v>3</v>
      </c>
      <c r="AF155" s="6" t="s">
        <v>413</v>
      </c>
    </row>
    <row r="156" spans="1:34" ht="18" hidden="1" customHeight="1">
      <c r="A156" s="7">
        <v>1897295073</v>
      </c>
      <c r="B156" s="8" t="s">
        <v>9</v>
      </c>
      <c r="C156" s="8" t="s">
        <v>179</v>
      </c>
      <c r="D156" s="7" t="s">
        <v>139</v>
      </c>
      <c r="F156" s="9" t="s">
        <v>180</v>
      </c>
      <c r="G156" s="11"/>
      <c r="R156" s="6" t="s">
        <v>5</v>
      </c>
      <c r="S156" s="6" t="s">
        <v>414</v>
      </c>
      <c r="T156" s="6">
        <v>12</v>
      </c>
      <c r="U156" s="6">
        <v>28</v>
      </c>
      <c r="V156" s="6" t="s">
        <v>144</v>
      </c>
      <c r="W156" s="6" t="s">
        <v>415</v>
      </c>
      <c r="X156" s="6">
        <v>9780874621600</v>
      </c>
      <c r="Y156" s="6">
        <v>24.76</v>
      </c>
      <c r="Z156">
        <v>19</v>
      </c>
      <c r="AA156">
        <v>14</v>
      </c>
      <c r="AB156">
        <v>9</v>
      </c>
      <c r="AF156" s="6" t="s">
        <v>416</v>
      </c>
    </row>
    <row r="157" spans="1:34" ht="18" hidden="1" customHeight="1">
      <c r="A157" s="7">
        <v>1897295081</v>
      </c>
      <c r="B157" s="8" t="s">
        <v>9</v>
      </c>
      <c r="C157" s="8" t="s">
        <v>184</v>
      </c>
      <c r="D157" s="7" t="s">
        <v>139</v>
      </c>
      <c r="F157" s="7" t="s">
        <v>185</v>
      </c>
      <c r="G157" s="10"/>
      <c r="R157" t="s">
        <v>5</v>
      </c>
      <c r="S157" s="6" t="s">
        <v>229</v>
      </c>
      <c r="T157" s="6">
        <v>7</v>
      </c>
      <c r="U157" s="6">
        <v>11</v>
      </c>
      <c r="V157" s="6" t="s">
        <v>135</v>
      </c>
      <c r="W157" s="6" t="s">
        <v>230</v>
      </c>
      <c r="X157" s="6">
        <v>9780885105281</v>
      </c>
      <c r="Y157" s="6">
        <v>12.95</v>
      </c>
      <c r="Z157">
        <v>10</v>
      </c>
      <c r="AA157">
        <v>7</v>
      </c>
      <c r="AB157">
        <v>5</v>
      </c>
      <c r="AC157" s="6" t="s">
        <v>61</v>
      </c>
      <c r="AG157" s="6"/>
      <c r="AH157" s="6"/>
    </row>
    <row r="158" spans="1:34" ht="18" hidden="1" customHeight="1">
      <c r="A158" s="7">
        <v>9780008184568</v>
      </c>
      <c r="B158" s="8" t="s">
        <v>9</v>
      </c>
      <c r="C158" s="8" t="s">
        <v>209</v>
      </c>
      <c r="D158" s="7" t="s">
        <v>139</v>
      </c>
      <c r="F158" s="9" t="s">
        <v>56</v>
      </c>
      <c r="G158" s="10" t="s">
        <v>13</v>
      </c>
      <c r="R158" t="s">
        <v>5</v>
      </c>
      <c r="S158" s="6" t="s">
        <v>104</v>
      </c>
      <c r="T158" s="6">
        <v>5</v>
      </c>
      <c r="U158" s="6">
        <v>18</v>
      </c>
      <c r="V158" s="6" t="s">
        <v>105</v>
      </c>
      <c r="W158" s="6" t="s">
        <v>106</v>
      </c>
      <c r="X158" s="6">
        <v>9780888349583</v>
      </c>
      <c r="Y158" s="6">
        <v>14.95</v>
      </c>
      <c r="Z158">
        <v>11</v>
      </c>
      <c r="AA158">
        <v>8</v>
      </c>
      <c r="AB158">
        <v>5</v>
      </c>
      <c r="AF158" s="6" t="s">
        <v>107</v>
      </c>
    </row>
    <row r="159" spans="1:34" ht="18" hidden="1" customHeight="1">
      <c r="A159" s="7">
        <v>9780070915800</v>
      </c>
      <c r="B159" s="8" t="s">
        <v>9</v>
      </c>
      <c r="C159" s="8" t="s">
        <v>374</v>
      </c>
      <c r="D159" s="7" t="s">
        <v>52</v>
      </c>
      <c r="F159" s="9" t="s">
        <v>375</v>
      </c>
      <c r="G159" s="10"/>
      <c r="R159" t="s">
        <v>5</v>
      </c>
      <c r="S159" s="6" t="s">
        <v>169</v>
      </c>
      <c r="T159" s="6">
        <v>6</v>
      </c>
      <c r="U159" s="6">
        <v>20</v>
      </c>
      <c r="V159" s="6" t="s">
        <v>66</v>
      </c>
      <c r="W159" s="6" t="s">
        <v>106</v>
      </c>
      <c r="X159" s="6">
        <v>9780888349583</v>
      </c>
      <c r="Y159" s="6">
        <v>14.95</v>
      </c>
      <c r="Z159">
        <v>11</v>
      </c>
      <c r="AA159">
        <v>8</v>
      </c>
      <c r="AB159">
        <v>5</v>
      </c>
      <c r="AF159" s="6" t="s">
        <v>170</v>
      </c>
      <c r="AG159" s="6"/>
      <c r="AH159" s="6"/>
    </row>
    <row r="160" spans="1:34" ht="18" hidden="1" customHeight="1">
      <c r="A160" s="7">
        <v>9780071058186</v>
      </c>
      <c r="B160" s="8" t="s">
        <v>9</v>
      </c>
      <c r="C160" s="8" t="s">
        <v>409</v>
      </c>
      <c r="D160" s="7" t="s">
        <v>399</v>
      </c>
      <c r="F160" s="9" t="s">
        <v>410</v>
      </c>
      <c r="G160" s="10"/>
      <c r="R160" t="s">
        <v>5</v>
      </c>
      <c r="S160" s="6" t="s">
        <v>234</v>
      </c>
      <c r="T160" s="6">
        <v>7</v>
      </c>
      <c r="U160" s="6">
        <v>17</v>
      </c>
      <c r="V160" s="6" t="s">
        <v>235</v>
      </c>
      <c r="W160" s="6" t="s">
        <v>106</v>
      </c>
      <c r="X160" s="6">
        <v>9780888349583</v>
      </c>
      <c r="Y160" s="6">
        <v>14.95</v>
      </c>
      <c r="Z160">
        <v>11</v>
      </c>
      <c r="AA160">
        <v>8</v>
      </c>
      <c r="AB160">
        <v>5</v>
      </c>
      <c r="AF160" s="6" t="s">
        <v>107</v>
      </c>
    </row>
    <row r="161" spans="1:34" ht="18" hidden="1" customHeight="1">
      <c r="A161" s="7">
        <v>9780132667647</v>
      </c>
      <c r="B161" s="8" t="s">
        <v>9</v>
      </c>
      <c r="C161" s="8" t="s">
        <v>246</v>
      </c>
      <c r="D161" s="7" t="s">
        <v>247</v>
      </c>
      <c r="F161" s="7" t="s">
        <v>248</v>
      </c>
      <c r="G161" s="11"/>
      <c r="R161" t="s">
        <v>5</v>
      </c>
      <c r="S161" s="6" t="s">
        <v>333</v>
      </c>
      <c r="T161" s="6">
        <v>9</v>
      </c>
      <c r="U161" s="6">
        <v>16</v>
      </c>
      <c r="V161" s="6" t="s">
        <v>334</v>
      </c>
      <c r="W161" s="6" t="s">
        <v>106</v>
      </c>
      <c r="X161" s="6">
        <v>9780888349583</v>
      </c>
      <c r="Y161" s="6">
        <v>14.95</v>
      </c>
      <c r="Z161">
        <v>11</v>
      </c>
      <c r="AA161">
        <v>8</v>
      </c>
      <c r="AB161">
        <v>5</v>
      </c>
      <c r="AC161" s="6" t="s">
        <v>61</v>
      </c>
      <c r="AF161" s="6" t="s">
        <v>335</v>
      </c>
    </row>
    <row r="162" spans="1:34" ht="18" hidden="1" customHeight="1">
      <c r="A162" s="7">
        <v>9780132667654</v>
      </c>
      <c r="B162" s="8" t="s">
        <v>9</v>
      </c>
      <c r="C162" s="8" t="s">
        <v>252</v>
      </c>
      <c r="D162" s="7" t="s">
        <v>247</v>
      </c>
      <c r="F162" s="7" t="s">
        <v>253</v>
      </c>
      <c r="G162" s="11"/>
      <c r="R162" s="6" t="s">
        <v>5</v>
      </c>
      <c r="S162" s="6" t="s">
        <v>417</v>
      </c>
      <c r="T162" s="6">
        <v>12</v>
      </c>
      <c r="U162" s="6">
        <v>33</v>
      </c>
      <c r="V162" s="6" t="s">
        <v>418</v>
      </c>
      <c r="W162" s="6" t="s">
        <v>419</v>
      </c>
      <c r="X162" s="6">
        <v>9780920905487</v>
      </c>
      <c r="Y162" s="6">
        <v>34.950000000000003</v>
      </c>
      <c r="Z162">
        <v>26</v>
      </c>
      <c r="AA162">
        <v>19</v>
      </c>
      <c r="AB162">
        <v>12</v>
      </c>
    </row>
    <row r="163" spans="1:34" ht="18" hidden="1" customHeight="1">
      <c r="A163" s="7">
        <v>9780134292816</v>
      </c>
      <c r="B163" s="8" t="s">
        <v>9</v>
      </c>
      <c r="C163" s="8" t="s">
        <v>263</v>
      </c>
      <c r="D163" s="7" t="s">
        <v>21</v>
      </c>
      <c r="F163" s="9" t="s">
        <v>264</v>
      </c>
      <c r="G163" s="24" t="s">
        <v>420</v>
      </c>
      <c r="R163" s="6" t="s">
        <v>5</v>
      </c>
      <c r="S163" s="6" t="s">
        <v>421</v>
      </c>
      <c r="T163" s="6">
        <v>12</v>
      </c>
      <c r="U163" s="6">
        <v>32</v>
      </c>
      <c r="V163" s="6" t="s">
        <v>418</v>
      </c>
      <c r="W163" s="6" t="s">
        <v>422</v>
      </c>
      <c r="X163" s="6">
        <v>9780920905517</v>
      </c>
      <c r="Y163" s="6">
        <v>99.95</v>
      </c>
      <c r="Z163">
        <v>75</v>
      </c>
      <c r="AA163">
        <v>55</v>
      </c>
      <c r="AB163">
        <v>35</v>
      </c>
    </row>
    <row r="164" spans="1:34" ht="18" hidden="1" customHeight="1">
      <c r="A164" s="7">
        <v>9780134553108</v>
      </c>
      <c r="B164" s="8" t="s">
        <v>9</v>
      </c>
      <c r="C164" s="8" t="s">
        <v>423</v>
      </c>
      <c r="D164" s="7" t="s">
        <v>21</v>
      </c>
      <c r="F164" s="9" t="s">
        <v>424</v>
      </c>
      <c r="G164" s="10" t="s">
        <v>425</v>
      </c>
      <c r="R164" s="6" t="s">
        <v>5</v>
      </c>
      <c r="S164" s="6" t="s">
        <v>426</v>
      </c>
      <c r="T164" s="6">
        <v>11</v>
      </c>
      <c r="U164" s="6">
        <v>35</v>
      </c>
      <c r="V164" s="6" t="s">
        <v>427</v>
      </c>
      <c r="W164" s="6" t="s">
        <v>428</v>
      </c>
      <c r="X164" s="6">
        <v>9781118486894</v>
      </c>
      <c r="Y164" s="6">
        <v>197.95</v>
      </c>
      <c r="Z164">
        <v>148</v>
      </c>
      <c r="AA164">
        <v>109</v>
      </c>
      <c r="AB164">
        <v>69</v>
      </c>
      <c r="AF164" s="6"/>
    </row>
    <row r="165" spans="1:34" ht="18" customHeight="1">
      <c r="A165" s="7">
        <v>9780521004343</v>
      </c>
      <c r="B165" s="8" t="s">
        <v>9</v>
      </c>
      <c r="C165" s="8" t="s">
        <v>83</v>
      </c>
      <c r="D165" s="7" t="s">
        <v>84</v>
      </c>
      <c r="F165" s="9" t="s">
        <v>85</v>
      </c>
      <c r="G165" s="10" t="s">
        <v>86</v>
      </c>
      <c r="R165" t="s">
        <v>5</v>
      </c>
      <c r="S165" s="6" t="s">
        <v>281</v>
      </c>
      <c r="T165" s="6">
        <v>8</v>
      </c>
      <c r="U165" s="6">
        <v>18</v>
      </c>
      <c r="V165" s="6" t="s">
        <v>282</v>
      </c>
      <c r="W165" s="6" t="s">
        <v>283</v>
      </c>
      <c r="X165" s="6">
        <v>9780078695001</v>
      </c>
      <c r="Y165" s="6">
        <v>103.83</v>
      </c>
      <c r="Z165">
        <v>78</v>
      </c>
      <c r="AA165">
        <v>57</v>
      </c>
      <c r="AB165">
        <v>36</v>
      </c>
      <c r="AF165" s="6" t="s">
        <v>34</v>
      </c>
      <c r="AG165" s="6"/>
      <c r="AH165" s="6"/>
    </row>
    <row r="166" spans="1:34" ht="18" hidden="1" customHeight="1">
      <c r="A166" s="7">
        <v>9780176354831</v>
      </c>
      <c r="B166" s="8" t="s">
        <v>9</v>
      </c>
      <c r="C166" s="8" t="s">
        <v>305</v>
      </c>
      <c r="D166" s="7" t="s">
        <v>306</v>
      </c>
      <c r="F166" s="9" t="s">
        <v>307</v>
      </c>
      <c r="G166" s="11"/>
      <c r="R166" s="6" t="s">
        <v>5</v>
      </c>
      <c r="S166" s="6" t="s">
        <v>429</v>
      </c>
      <c r="T166" s="6">
        <v>12</v>
      </c>
      <c r="U166" s="6">
        <v>3</v>
      </c>
      <c r="V166" s="6" t="s">
        <v>357</v>
      </c>
      <c r="W166" s="6" t="s">
        <v>430</v>
      </c>
      <c r="X166" s="6">
        <v>9781118932858</v>
      </c>
      <c r="Y166" s="6">
        <v>110.95</v>
      </c>
      <c r="Z166">
        <v>83</v>
      </c>
      <c r="AA166">
        <v>61</v>
      </c>
      <c r="AB166">
        <v>39</v>
      </c>
      <c r="AF166" s="6"/>
    </row>
    <row r="167" spans="1:34" ht="18" customHeight="1">
      <c r="A167" s="16">
        <v>9780571084838</v>
      </c>
      <c r="B167" s="8" t="s">
        <v>9</v>
      </c>
      <c r="C167" s="8" t="s">
        <v>384</v>
      </c>
      <c r="D167" s="7" t="s">
        <v>128</v>
      </c>
      <c r="F167" s="9" t="s">
        <v>385</v>
      </c>
      <c r="G167" s="11"/>
      <c r="R167" t="s">
        <v>5</v>
      </c>
      <c r="S167" s="6" t="s">
        <v>407</v>
      </c>
      <c r="T167" s="6">
        <v>7</v>
      </c>
      <c r="U167" s="6">
        <v>8</v>
      </c>
      <c r="V167" s="6" t="s">
        <v>84</v>
      </c>
      <c r="W167" s="6" t="s">
        <v>373</v>
      </c>
      <c r="X167" s="6">
        <v>9780451530646</v>
      </c>
      <c r="Y167" s="6">
        <v>7.95</v>
      </c>
      <c r="Z167">
        <v>6</v>
      </c>
      <c r="AA167">
        <v>4</v>
      </c>
      <c r="AB167">
        <v>3</v>
      </c>
      <c r="AF167" s="6" t="s">
        <v>408</v>
      </c>
    </row>
    <row r="168" spans="1:34" ht="18" hidden="1" customHeight="1">
      <c r="A168" s="7">
        <v>9780199537822</v>
      </c>
      <c r="B168" s="8" t="s">
        <v>9</v>
      </c>
      <c r="C168" s="8" t="s">
        <v>341</v>
      </c>
      <c r="D168" s="7" t="s">
        <v>206</v>
      </c>
      <c r="F168" s="9" t="s">
        <v>342</v>
      </c>
      <c r="G168" s="11"/>
      <c r="R168" s="6" t="s">
        <v>5</v>
      </c>
      <c r="S168" s="6" t="s">
        <v>376</v>
      </c>
      <c r="T168" s="6">
        <v>10</v>
      </c>
      <c r="U168" s="6">
        <v>1</v>
      </c>
      <c r="V168" s="6" t="s">
        <v>377</v>
      </c>
      <c r="W168" s="6" t="s">
        <v>378</v>
      </c>
      <c r="X168" s="6">
        <v>9781137605696</v>
      </c>
      <c r="Y168" s="6">
        <v>58</v>
      </c>
      <c r="Z168">
        <v>44</v>
      </c>
      <c r="AA168" s="6" t="s">
        <v>16</v>
      </c>
      <c r="AB168" s="6" t="s">
        <v>16</v>
      </c>
      <c r="AC168" s="6" t="s">
        <v>61</v>
      </c>
      <c r="AF168" s="6" t="s">
        <v>379</v>
      </c>
    </row>
    <row r="169" spans="1:34" ht="18" hidden="1" customHeight="1">
      <c r="A169" s="7">
        <v>9780316051637</v>
      </c>
      <c r="B169" s="8" t="s">
        <v>9</v>
      </c>
      <c r="C169" s="25" t="s">
        <v>349</v>
      </c>
      <c r="D169" s="3" t="s">
        <v>21</v>
      </c>
      <c r="F169" s="4" t="s">
        <v>350</v>
      </c>
      <c r="G169" s="10"/>
      <c r="R169" s="6" t="s">
        <v>5</v>
      </c>
      <c r="S169" s="6" t="s">
        <v>376</v>
      </c>
      <c r="T169" s="6">
        <v>10</v>
      </c>
      <c r="U169" s="6">
        <v>1</v>
      </c>
      <c r="V169" s="6" t="s">
        <v>377</v>
      </c>
      <c r="W169" s="6" t="s">
        <v>378</v>
      </c>
      <c r="X169" s="6">
        <v>9781137605696</v>
      </c>
      <c r="Y169" s="6">
        <v>58</v>
      </c>
      <c r="Z169">
        <v>44</v>
      </c>
      <c r="AA169" s="6" t="s">
        <v>16</v>
      </c>
      <c r="AB169" s="6" t="s">
        <v>16</v>
      </c>
      <c r="AC169" s="6" t="s">
        <v>61</v>
      </c>
      <c r="AF169" s="6" t="s">
        <v>379</v>
      </c>
    </row>
    <row r="170" spans="1:34" ht="18" hidden="1" customHeight="1">
      <c r="A170" s="7">
        <v>9780345447265</v>
      </c>
      <c r="B170" s="8" t="s">
        <v>9</v>
      </c>
      <c r="C170" s="8" t="s">
        <v>271</v>
      </c>
      <c r="D170" s="7" t="s">
        <v>76</v>
      </c>
      <c r="F170" s="9" t="s">
        <v>272</v>
      </c>
      <c r="G170" s="10" t="s">
        <v>13</v>
      </c>
      <c r="R170" s="6" t="s">
        <v>5</v>
      </c>
      <c r="S170" s="6" t="s">
        <v>431</v>
      </c>
      <c r="T170" s="6">
        <v>11</v>
      </c>
      <c r="U170" s="6">
        <v>1</v>
      </c>
      <c r="V170" s="6" t="s">
        <v>432</v>
      </c>
      <c r="W170" s="6" t="s">
        <v>378</v>
      </c>
      <c r="X170" s="6">
        <v>9781137605696</v>
      </c>
      <c r="Y170" s="6">
        <v>58</v>
      </c>
      <c r="Z170" s="6" t="s">
        <v>16</v>
      </c>
      <c r="AA170" s="6" t="s">
        <v>16</v>
      </c>
      <c r="AB170">
        <v>20</v>
      </c>
    </row>
    <row r="171" spans="1:34" ht="18" customHeight="1">
      <c r="A171" s="7">
        <v>9780669517545</v>
      </c>
      <c r="B171" s="8" t="s">
        <v>9</v>
      </c>
      <c r="C171" s="8" t="s">
        <v>389</v>
      </c>
      <c r="D171" s="7" t="s">
        <v>11</v>
      </c>
      <c r="F171" s="9" t="s">
        <v>390</v>
      </c>
      <c r="G171" s="11"/>
      <c r="R171" s="6" t="s">
        <v>5</v>
      </c>
      <c r="S171" s="6" t="s">
        <v>361</v>
      </c>
      <c r="T171" s="6">
        <v>10</v>
      </c>
      <c r="U171" s="6">
        <v>14</v>
      </c>
      <c r="V171" s="6" t="s">
        <v>202</v>
      </c>
      <c r="W171" s="6" t="s">
        <v>362</v>
      </c>
      <c r="X171" s="6">
        <v>973203390</v>
      </c>
      <c r="Y171" s="6">
        <v>20.95</v>
      </c>
      <c r="Z171" s="6" t="s">
        <v>16</v>
      </c>
      <c r="AA171" s="6" t="s">
        <v>16</v>
      </c>
      <c r="AB171">
        <v>7</v>
      </c>
    </row>
    <row r="172" spans="1:34" ht="18" hidden="1" customHeight="1">
      <c r="A172" s="7">
        <v>9780679745402</v>
      </c>
      <c r="B172" s="8" t="s">
        <v>9</v>
      </c>
      <c r="C172" s="8" t="s">
        <v>398</v>
      </c>
      <c r="D172" s="7" t="s">
        <v>399</v>
      </c>
      <c r="F172" s="9" t="s">
        <v>400</v>
      </c>
      <c r="G172" s="11"/>
      <c r="R172" s="6" t="s">
        <v>5</v>
      </c>
      <c r="S172" s="6" t="s">
        <v>433</v>
      </c>
      <c r="T172" s="6">
        <v>12</v>
      </c>
      <c r="U172" s="6">
        <v>1</v>
      </c>
      <c r="V172" s="6" t="s">
        <v>434</v>
      </c>
      <c r="W172" s="6" t="s">
        <v>378</v>
      </c>
      <c r="X172" s="6">
        <v>9781137605696</v>
      </c>
      <c r="Y172" s="6">
        <v>58</v>
      </c>
      <c r="Z172">
        <v>44</v>
      </c>
      <c r="AA172">
        <v>32</v>
      </c>
      <c r="AB172">
        <v>20</v>
      </c>
    </row>
    <row r="173" spans="1:34" ht="18" hidden="1" customHeight="1">
      <c r="A173" s="7">
        <v>9781118486894</v>
      </c>
      <c r="B173" s="8" t="s">
        <v>9</v>
      </c>
      <c r="C173" s="8" t="s">
        <v>426</v>
      </c>
      <c r="D173" s="7" t="s">
        <v>427</v>
      </c>
      <c r="F173" s="9" t="s">
        <v>428</v>
      </c>
      <c r="G173" s="10"/>
      <c r="R173" t="s">
        <v>5</v>
      </c>
      <c r="S173" s="6" t="s">
        <v>435</v>
      </c>
      <c r="T173" s="6">
        <v>6</v>
      </c>
      <c r="U173" s="6">
        <v>9</v>
      </c>
      <c r="V173" s="6" t="s">
        <v>11</v>
      </c>
      <c r="W173" s="6" t="s">
        <v>436</v>
      </c>
      <c r="X173" s="6">
        <v>9781416928058</v>
      </c>
      <c r="Y173" s="6">
        <v>10.99</v>
      </c>
      <c r="Z173">
        <v>8</v>
      </c>
      <c r="AA173">
        <v>6</v>
      </c>
      <c r="AB173">
        <v>4</v>
      </c>
      <c r="AC173" s="6" t="s">
        <v>61</v>
      </c>
      <c r="AF173" s="6" t="s">
        <v>94</v>
      </c>
      <c r="AG173" s="6"/>
      <c r="AH173" s="6"/>
    </row>
    <row r="174" spans="1:34" ht="18" hidden="1" customHeight="1">
      <c r="A174" s="7">
        <v>9781137605696</v>
      </c>
      <c r="B174" s="8" t="s">
        <v>9</v>
      </c>
      <c r="C174" s="8" t="s">
        <v>431</v>
      </c>
      <c r="D174" s="7" t="s">
        <v>432</v>
      </c>
      <c r="F174" s="7" t="s">
        <v>378</v>
      </c>
      <c r="G174" s="10" t="s">
        <v>437</v>
      </c>
      <c r="R174" s="6" t="s">
        <v>5</v>
      </c>
      <c r="S174" s="6" t="s">
        <v>438</v>
      </c>
      <c r="T174" s="6">
        <v>11</v>
      </c>
      <c r="U174" s="6">
        <v>7</v>
      </c>
      <c r="V174" s="6" t="s">
        <v>439</v>
      </c>
      <c r="W174" s="6" t="s">
        <v>440</v>
      </c>
      <c r="X174" s="6">
        <v>9781429218276</v>
      </c>
      <c r="Y174" s="6">
        <v>257.99</v>
      </c>
      <c r="Z174">
        <v>193</v>
      </c>
      <c r="AA174">
        <v>142</v>
      </c>
      <c r="AB174">
        <v>90</v>
      </c>
      <c r="AC174" s="6"/>
      <c r="AF174" s="6" t="s">
        <v>441</v>
      </c>
    </row>
    <row r="175" spans="1:34" ht="18" hidden="1" customHeight="1">
      <c r="A175" s="7">
        <v>9781429218276</v>
      </c>
      <c r="B175" s="8" t="s">
        <v>9</v>
      </c>
      <c r="C175" s="8" t="s">
        <v>438</v>
      </c>
      <c r="D175" s="7" t="s">
        <v>439</v>
      </c>
      <c r="F175" s="9" t="s">
        <v>440</v>
      </c>
      <c r="G175" s="10" t="s">
        <v>442</v>
      </c>
      <c r="R175" s="6" t="s">
        <v>5</v>
      </c>
      <c r="S175" s="6" t="s">
        <v>443</v>
      </c>
      <c r="T175" s="6">
        <v>12</v>
      </c>
      <c r="U175" s="6">
        <v>9</v>
      </c>
      <c r="V175" s="6" t="s">
        <v>444</v>
      </c>
      <c r="W175" s="6" t="s">
        <v>440</v>
      </c>
      <c r="X175" s="6">
        <v>9781429218276</v>
      </c>
      <c r="Y175" s="6">
        <v>257.99</v>
      </c>
      <c r="Z175">
        <v>193</v>
      </c>
      <c r="AA175">
        <v>142</v>
      </c>
      <c r="AB175">
        <v>90</v>
      </c>
      <c r="AF175" s="6" t="s">
        <v>441</v>
      </c>
      <c r="AG175" s="6"/>
      <c r="AH175" s="6"/>
    </row>
    <row r="176" spans="1:34" ht="18" hidden="1" customHeight="1">
      <c r="A176" s="7">
        <v>9781474267007</v>
      </c>
      <c r="B176" s="8" t="s">
        <v>9</v>
      </c>
      <c r="C176" s="8" t="s">
        <v>445</v>
      </c>
      <c r="D176" s="7" t="s">
        <v>432</v>
      </c>
      <c r="F176" s="7" t="s">
        <v>383</v>
      </c>
      <c r="G176" s="10" t="s">
        <v>437</v>
      </c>
      <c r="R176" s="6" t="s">
        <v>5</v>
      </c>
      <c r="S176" s="6" t="s">
        <v>446</v>
      </c>
      <c r="T176" s="6">
        <v>12</v>
      </c>
      <c r="U176" s="6">
        <v>20</v>
      </c>
      <c r="V176" s="6" t="s">
        <v>211</v>
      </c>
      <c r="W176" s="6" t="s">
        <v>447</v>
      </c>
      <c r="X176" s="6">
        <v>9781438011752</v>
      </c>
      <c r="Y176" s="6">
        <v>33.99</v>
      </c>
      <c r="Z176">
        <v>25</v>
      </c>
      <c r="AA176">
        <v>19</v>
      </c>
      <c r="AB176">
        <v>12</v>
      </c>
      <c r="AF176" s="6"/>
    </row>
    <row r="177" spans="1:34" ht="18" hidden="1" customHeight="1">
      <c r="A177" s="7">
        <v>9781561836703</v>
      </c>
      <c r="B177" s="8" t="s">
        <v>9</v>
      </c>
      <c r="C177" s="8" t="s">
        <v>448</v>
      </c>
      <c r="D177" s="7" t="s">
        <v>439</v>
      </c>
      <c r="F177" s="7" t="s">
        <v>449</v>
      </c>
      <c r="G177" s="11"/>
      <c r="R177" s="6" t="s">
        <v>5</v>
      </c>
      <c r="S177" s="6" t="s">
        <v>382</v>
      </c>
      <c r="T177" s="6">
        <v>10</v>
      </c>
      <c r="U177" s="6">
        <v>2</v>
      </c>
      <c r="V177" s="6" t="s">
        <v>377</v>
      </c>
      <c r="W177" s="6" t="s">
        <v>383</v>
      </c>
      <c r="X177" s="6">
        <v>9781474267007</v>
      </c>
      <c r="Y177" s="6">
        <v>45.95</v>
      </c>
      <c r="Z177">
        <v>34</v>
      </c>
      <c r="AA177">
        <v>25</v>
      </c>
      <c r="AB177">
        <v>16</v>
      </c>
      <c r="AC177" s="6" t="s">
        <v>61</v>
      </c>
      <c r="AF177" s="6" t="s">
        <v>379</v>
      </c>
    </row>
    <row r="178" spans="1:34" ht="18" hidden="1" customHeight="1">
      <c r="A178" s="7">
        <v>9781877462597</v>
      </c>
      <c r="B178" s="8" t="s">
        <v>9</v>
      </c>
      <c r="C178" s="8" t="s">
        <v>450</v>
      </c>
      <c r="D178" s="7" t="s">
        <v>52</v>
      </c>
      <c r="F178" s="9" t="s">
        <v>451</v>
      </c>
      <c r="G178" s="11"/>
      <c r="R178" s="6" t="s">
        <v>5</v>
      </c>
      <c r="S178" s="6" t="s">
        <v>445</v>
      </c>
      <c r="T178" s="6">
        <v>11</v>
      </c>
      <c r="U178" s="6">
        <v>2</v>
      </c>
      <c r="V178" s="6" t="s">
        <v>432</v>
      </c>
      <c r="W178" s="6" t="s">
        <v>383</v>
      </c>
      <c r="X178" s="6">
        <v>9781474267007</v>
      </c>
      <c r="Y178" s="6">
        <v>45.95</v>
      </c>
      <c r="Z178">
        <v>34</v>
      </c>
      <c r="AA178">
        <v>25</v>
      </c>
      <c r="AB178">
        <v>16</v>
      </c>
    </row>
    <row r="179" spans="1:34" ht="18" hidden="1" customHeight="1">
      <c r="A179" s="7">
        <v>9781877462603</v>
      </c>
      <c r="B179" s="8" t="s">
        <v>9</v>
      </c>
      <c r="C179" s="8" t="s">
        <v>452</v>
      </c>
      <c r="D179" s="7" t="s">
        <v>52</v>
      </c>
      <c r="F179" s="9" t="s">
        <v>453</v>
      </c>
      <c r="G179" s="11"/>
      <c r="R179" s="6" t="s">
        <v>5</v>
      </c>
      <c r="S179" s="6" t="s">
        <v>454</v>
      </c>
      <c r="T179" s="6">
        <v>12</v>
      </c>
      <c r="U179" s="6">
        <v>2</v>
      </c>
      <c r="V179" s="6" t="s">
        <v>434</v>
      </c>
      <c r="W179" s="6" t="s">
        <v>383</v>
      </c>
      <c r="X179" s="6">
        <v>9781474267007</v>
      </c>
      <c r="Y179" s="6">
        <v>45.95</v>
      </c>
      <c r="Z179">
        <v>34</v>
      </c>
      <c r="AA179">
        <v>25</v>
      </c>
      <c r="AB179">
        <v>16</v>
      </c>
      <c r="AF179" s="6"/>
      <c r="AG179" s="6"/>
      <c r="AH179" s="6"/>
    </row>
    <row r="180" spans="1:34" ht="18" hidden="1" customHeight="1">
      <c r="A180" s="7">
        <v>9781921972539</v>
      </c>
      <c r="B180" s="8" t="s">
        <v>9</v>
      </c>
      <c r="C180" s="8" t="s">
        <v>455</v>
      </c>
      <c r="D180" s="7" t="s">
        <v>456</v>
      </c>
      <c r="F180" s="9" t="s">
        <v>320</v>
      </c>
      <c r="G180" s="10" t="s">
        <v>457</v>
      </c>
      <c r="R180" t="s">
        <v>5</v>
      </c>
      <c r="S180" s="6" t="s">
        <v>336</v>
      </c>
      <c r="T180" s="6">
        <v>9</v>
      </c>
      <c r="U180" s="6">
        <v>20</v>
      </c>
      <c r="V180" s="6" t="s">
        <v>337</v>
      </c>
      <c r="W180" s="6" t="s">
        <v>338</v>
      </c>
      <c r="X180" s="6">
        <v>9781550771510</v>
      </c>
      <c r="Y180" s="6">
        <v>12.5</v>
      </c>
      <c r="Z180">
        <v>9</v>
      </c>
      <c r="AA180" s="6" t="s">
        <v>16</v>
      </c>
      <c r="AB180" s="6" t="s">
        <v>16</v>
      </c>
    </row>
    <row r="181" spans="1:34" ht="18" hidden="1" customHeight="1">
      <c r="A181" s="7">
        <v>9781936045150</v>
      </c>
      <c r="B181" s="8" t="s">
        <v>9</v>
      </c>
      <c r="C181" s="8" t="s">
        <v>458</v>
      </c>
      <c r="D181" s="7" t="s">
        <v>206</v>
      </c>
      <c r="F181" s="9" t="s">
        <v>459</v>
      </c>
      <c r="G181" s="11"/>
      <c r="R181" s="6" t="s">
        <v>5</v>
      </c>
      <c r="S181" s="6" t="s">
        <v>386</v>
      </c>
      <c r="T181" s="6">
        <v>10</v>
      </c>
      <c r="U181" s="6">
        <v>21</v>
      </c>
      <c r="V181" s="6" t="s">
        <v>387</v>
      </c>
      <c r="W181" s="6" t="s">
        <v>388</v>
      </c>
      <c r="X181" s="6">
        <v>9781550771527</v>
      </c>
      <c r="Y181" s="6">
        <v>12.5</v>
      </c>
      <c r="Z181" s="6" t="s">
        <v>16</v>
      </c>
      <c r="AA181" s="6" t="s">
        <v>16</v>
      </c>
      <c r="AB181">
        <v>4</v>
      </c>
    </row>
    <row r="182" spans="1:34" ht="18" hidden="1" customHeight="1">
      <c r="A182" s="12">
        <v>9782090352795</v>
      </c>
      <c r="B182" s="8" t="s">
        <v>9</v>
      </c>
      <c r="C182" s="13" t="s">
        <v>460</v>
      </c>
      <c r="D182" s="12" t="s">
        <v>139</v>
      </c>
      <c r="F182" s="14" t="s">
        <v>461</v>
      </c>
      <c r="G182" s="15" t="s">
        <v>94</v>
      </c>
      <c r="R182" s="6" t="s">
        <v>5</v>
      </c>
      <c r="S182" s="6" t="s">
        <v>462</v>
      </c>
      <c r="T182" s="6">
        <v>12</v>
      </c>
      <c r="U182" s="6">
        <v>5</v>
      </c>
      <c r="V182" s="6" t="s">
        <v>463</v>
      </c>
      <c r="W182" s="6" t="s">
        <v>464</v>
      </c>
      <c r="X182" s="6">
        <v>9781550772661</v>
      </c>
      <c r="Y182" s="6">
        <v>106.19</v>
      </c>
      <c r="Z182">
        <v>80</v>
      </c>
      <c r="AA182">
        <v>58</v>
      </c>
      <c r="AB182">
        <v>37</v>
      </c>
    </row>
    <row r="183" spans="1:34" ht="18" hidden="1" customHeight="1">
      <c r="A183" s="7">
        <v>9782896475872</v>
      </c>
      <c r="B183" s="8" t="s">
        <v>9</v>
      </c>
      <c r="C183" s="8" t="s">
        <v>465</v>
      </c>
      <c r="D183" s="7" t="s">
        <v>139</v>
      </c>
      <c r="F183" s="9" t="s">
        <v>191</v>
      </c>
      <c r="G183" s="10" t="s">
        <v>13</v>
      </c>
      <c r="R183" s="6" t="s">
        <v>5</v>
      </c>
      <c r="S183" s="6" t="s">
        <v>466</v>
      </c>
      <c r="T183" s="6">
        <v>12</v>
      </c>
      <c r="U183" s="6">
        <v>8</v>
      </c>
      <c r="V183" s="6" t="s">
        <v>444</v>
      </c>
      <c r="W183" s="6" t="s">
        <v>467</v>
      </c>
      <c r="X183" s="6">
        <v>9781561836680</v>
      </c>
      <c r="Y183" s="6">
        <v>45.55</v>
      </c>
      <c r="Z183">
        <v>34</v>
      </c>
      <c r="AA183">
        <v>25</v>
      </c>
      <c r="AB183">
        <v>16</v>
      </c>
      <c r="AF183" s="6"/>
      <c r="AG183" s="6"/>
      <c r="AH183" s="6"/>
    </row>
    <row r="184" spans="1:34" ht="18" hidden="1" customHeight="1">
      <c r="A184" s="7">
        <v>9788853009050</v>
      </c>
      <c r="B184" s="8" t="s">
        <v>9</v>
      </c>
      <c r="C184" s="8" t="s">
        <v>468</v>
      </c>
      <c r="D184" s="7" t="s">
        <v>139</v>
      </c>
      <c r="F184" s="9" t="s">
        <v>469</v>
      </c>
      <c r="G184" s="10"/>
      <c r="R184" s="6" t="s">
        <v>5</v>
      </c>
      <c r="S184" s="6" t="s">
        <v>448</v>
      </c>
      <c r="T184" s="6">
        <v>11</v>
      </c>
      <c r="U184" s="6">
        <v>6</v>
      </c>
      <c r="V184" s="6" t="s">
        <v>439</v>
      </c>
      <c r="W184" s="6" t="s">
        <v>449</v>
      </c>
      <c r="X184" s="6">
        <v>9781561836703</v>
      </c>
      <c r="Y184" s="6">
        <v>37.950000000000003</v>
      </c>
      <c r="Z184">
        <v>28</v>
      </c>
      <c r="AA184">
        <v>21</v>
      </c>
      <c r="AB184">
        <v>13</v>
      </c>
    </row>
    <row r="185" spans="1:34" ht="18" hidden="1" customHeight="1">
      <c r="A185" s="7">
        <v>195420470</v>
      </c>
      <c r="B185" s="8" t="s">
        <v>9</v>
      </c>
      <c r="C185" s="8" t="s">
        <v>46</v>
      </c>
      <c r="D185" s="7" t="s">
        <v>47</v>
      </c>
      <c r="F185" s="9" t="s">
        <v>48</v>
      </c>
      <c r="G185" s="10"/>
      <c r="R185" t="s">
        <v>5</v>
      </c>
      <c r="S185" s="6" t="s">
        <v>110</v>
      </c>
      <c r="T185" s="6">
        <v>5</v>
      </c>
      <c r="U185" s="6">
        <v>16</v>
      </c>
      <c r="V185" s="6" t="s">
        <v>105</v>
      </c>
      <c r="W185" s="6" t="s">
        <v>111</v>
      </c>
      <c r="X185" s="6">
        <v>9781586175672</v>
      </c>
      <c r="Y185" s="6">
        <v>18.5</v>
      </c>
      <c r="Z185">
        <v>14</v>
      </c>
      <c r="AA185">
        <v>10</v>
      </c>
      <c r="AB185">
        <v>6</v>
      </c>
    </row>
    <row r="186" spans="1:34" ht="18" customHeight="1">
      <c r="A186" s="7">
        <v>9780669517552</v>
      </c>
      <c r="B186" s="8" t="s">
        <v>9</v>
      </c>
      <c r="C186" s="8" t="s">
        <v>391</v>
      </c>
      <c r="D186" s="7" t="s">
        <v>84</v>
      </c>
      <c r="F186" s="9" t="s">
        <v>392</v>
      </c>
      <c r="G186" s="11"/>
      <c r="R186" s="6" t="s">
        <v>5</v>
      </c>
      <c r="S186" s="6" t="s">
        <v>470</v>
      </c>
      <c r="T186" s="6">
        <v>12</v>
      </c>
      <c r="U186" s="6">
        <v>6</v>
      </c>
      <c r="V186" s="6" t="s">
        <v>471</v>
      </c>
      <c r="W186" s="6" t="s">
        <v>472</v>
      </c>
      <c r="X186" s="6">
        <v>9780132069403</v>
      </c>
      <c r="Y186" s="6">
        <v>135.58000000000001</v>
      </c>
      <c r="Z186">
        <v>102</v>
      </c>
      <c r="AA186">
        <v>75</v>
      </c>
      <c r="AB186">
        <v>47</v>
      </c>
      <c r="AF186" s="6"/>
    </row>
    <row r="187" spans="1:34" ht="18" hidden="1" customHeight="1">
      <c r="A187" s="7">
        <v>9780008184568</v>
      </c>
      <c r="B187" s="8" t="s">
        <v>9</v>
      </c>
      <c r="C187" s="8" t="s">
        <v>210</v>
      </c>
      <c r="D187" s="7" t="s">
        <v>211</v>
      </c>
      <c r="F187" s="7" t="s">
        <v>56</v>
      </c>
      <c r="G187" s="10"/>
      <c r="R187" t="s">
        <v>5</v>
      </c>
      <c r="S187" s="6" t="s">
        <v>239</v>
      </c>
      <c r="T187" s="6">
        <v>7</v>
      </c>
      <c r="U187" s="6">
        <v>19</v>
      </c>
      <c r="V187" s="6" t="s">
        <v>235</v>
      </c>
      <c r="W187" s="6" t="s">
        <v>240</v>
      </c>
      <c r="X187" s="6">
        <v>9781586175696</v>
      </c>
      <c r="Y187" s="6">
        <v>23.99</v>
      </c>
      <c r="Z187">
        <v>18</v>
      </c>
      <c r="AA187">
        <v>13</v>
      </c>
      <c r="AB187">
        <v>8</v>
      </c>
      <c r="AG187" s="6"/>
      <c r="AH187" s="6"/>
    </row>
    <row r="188" spans="1:34" ht="18" customHeight="1">
      <c r="A188" s="7">
        <v>9780679728221</v>
      </c>
      <c r="B188" s="8" t="s">
        <v>9</v>
      </c>
      <c r="C188" s="8" t="s">
        <v>393</v>
      </c>
      <c r="D188" s="7" t="s">
        <v>76</v>
      </c>
      <c r="F188" s="7" t="s">
        <v>394</v>
      </c>
      <c r="G188" s="10" t="s">
        <v>99</v>
      </c>
      <c r="R188" s="6" t="s">
        <v>5</v>
      </c>
      <c r="S188" s="6" t="s">
        <v>433</v>
      </c>
      <c r="T188" s="6">
        <v>12</v>
      </c>
      <c r="U188" s="6">
        <v>1</v>
      </c>
      <c r="V188" s="6" t="s">
        <v>434</v>
      </c>
      <c r="W188" s="6" t="s">
        <v>378</v>
      </c>
      <c r="X188" s="6">
        <v>9781137605696</v>
      </c>
      <c r="Y188" s="6">
        <v>58</v>
      </c>
      <c r="Z188">
        <v>44</v>
      </c>
      <c r="AA188">
        <v>32</v>
      </c>
      <c r="AB188">
        <v>20</v>
      </c>
    </row>
    <row r="189" spans="1:34" ht="18" hidden="1" customHeight="1">
      <c r="A189" s="1">
        <v>9780070127104</v>
      </c>
      <c r="B189" s="8" t="s">
        <v>9</v>
      </c>
      <c r="C189" s="25" t="s">
        <v>223</v>
      </c>
      <c r="D189" s="26" t="s">
        <v>224</v>
      </c>
      <c r="F189" s="4" t="s">
        <v>225</v>
      </c>
      <c r="G189" s="27"/>
      <c r="R189" t="s">
        <v>5</v>
      </c>
      <c r="S189" s="6" t="s">
        <v>177</v>
      </c>
      <c r="T189" s="6">
        <v>6</v>
      </c>
      <c r="U189" s="6">
        <v>19</v>
      </c>
      <c r="V189" s="6" t="s">
        <v>66</v>
      </c>
      <c r="W189" s="6" t="s">
        <v>178</v>
      </c>
      <c r="X189" s="6">
        <v>9781586175764</v>
      </c>
      <c r="Y189" s="6">
        <v>14</v>
      </c>
      <c r="Z189">
        <v>11</v>
      </c>
      <c r="AA189" s="6" t="s">
        <v>16</v>
      </c>
      <c r="AB189" s="6" t="s">
        <v>16</v>
      </c>
      <c r="AG189" s="6"/>
      <c r="AH189" s="6"/>
    </row>
    <row r="190" spans="1:34" ht="18" hidden="1" customHeight="1">
      <c r="A190" s="1">
        <v>9780070266360</v>
      </c>
      <c r="B190" s="8" t="s">
        <v>9</v>
      </c>
      <c r="C190" s="25" t="s">
        <v>223</v>
      </c>
      <c r="D190" s="26" t="s">
        <v>224</v>
      </c>
      <c r="F190" s="4" t="s">
        <v>225</v>
      </c>
      <c r="G190" s="27"/>
      <c r="R190" t="s">
        <v>5</v>
      </c>
      <c r="S190" s="6" t="s">
        <v>244</v>
      </c>
      <c r="T190" s="6">
        <v>7</v>
      </c>
      <c r="U190" s="6">
        <v>18</v>
      </c>
      <c r="V190" s="6" t="s">
        <v>235</v>
      </c>
      <c r="W190" s="6" t="s">
        <v>245</v>
      </c>
      <c r="X190" s="6">
        <v>9781586175771</v>
      </c>
      <c r="Y190" s="6">
        <v>14</v>
      </c>
      <c r="Z190">
        <v>11</v>
      </c>
      <c r="AA190" s="6" t="s">
        <v>16</v>
      </c>
      <c r="AB190" s="6" t="s">
        <v>16</v>
      </c>
    </row>
    <row r="191" spans="1:34" ht="18" hidden="1" customHeight="1">
      <c r="A191" s="7">
        <v>9780132069403</v>
      </c>
      <c r="B191" s="8" t="s">
        <v>9</v>
      </c>
      <c r="C191" s="8" t="s">
        <v>470</v>
      </c>
      <c r="D191" s="7" t="s">
        <v>471</v>
      </c>
      <c r="F191" s="9" t="s">
        <v>472</v>
      </c>
      <c r="G191" s="10"/>
      <c r="R191" s="6" t="s">
        <v>5</v>
      </c>
      <c r="S191" s="6" t="s">
        <v>450</v>
      </c>
      <c r="T191" s="6">
        <v>11</v>
      </c>
      <c r="U191" s="6">
        <v>30</v>
      </c>
      <c r="V191" s="6" t="s">
        <v>52</v>
      </c>
      <c r="W191" s="6" t="s">
        <v>451</v>
      </c>
      <c r="X191" s="6">
        <v>9781877462597</v>
      </c>
      <c r="Y191" s="6">
        <v>40</v>
      </c>
      <c r="Z191">
        <v>30</v>
      </c>
      <c r="AA191">
        <v>22</v>
      </c>
      <c r="AB191">
        <v>14</v>
      </c>
    </row>
    <row r="192" spans="1:34" ht="18" hidden="1" customHeight="1">
      <c r="A192" s="1">
        <v>9780133178579</v>
      </c>
      <c r="B192" s="8" t="s">
        <v>9</v>
      </c>
      <c r="C192" s="25" t="s">
        <v>256</v>
      </c>
      <c r="D192" s="26" t="s">
        <v>257</v>
      </c>
      <c r="F192" s="4" t="s">
        <v>258</v>
      </c>
      <c r="G192" s="27"/>
      <c r="R192" s="6" t="s">
        <v>5</v>
      </c>
      <c r="S192" s="6" t="s">
        <v>473</v>
      </c>
      <c r="T192" s="6">
        <v>12</v>
      </c>
      <c r="U192" s="6">
        <v>36</v>
      </c>
      <c r="V192" s="6" t="s">
        <v>167</v>
      </c>
      <c r="W192" s="6" t="s">
        <v>451</v>
      </c>
      <c r="X192" s="6">
        <v>9781877462597</v>
      </c>
      <c r="Y192" s="6">
        <v>40</v>
      </c>
      <c r="Z192">
        <v>30</v>
      </c>
      <c r="AA192">
        <v>22</v>
      </c>
      <c r="AB192">
        <v>14</v>
      </c>
      <c r="AF192" s="6" t="s">
        <v>266</v>
      </c>
    </row>
    <row r="193" spans="1:34" ht="18" hidden="1" customHeight="1">
      <c r="A193" s="7">
        <v>9780134050225</v>
      </c>
      <c r="B193" s="8" t="s">
        <v>9</v>
      </c>
      <c r="C193" s="8" t="s">
        <v>260</v>
      </c>
      <c r="D193" s="7" t="s">
        <v>261</v>
      </c>
      <c r="F193" s="9" t="s">
        <v>262</v>
      </c>
      <c r="G193" s="11"/>
      <c r="R193" s="6" t="s">
        <v>5</v>
      </c>
      <c r="S193" s="6" t="s">
        <v>452</v>
      </c>
      <c r="T193" s="6">
        <v>11</v>
      </c>
      <c r="U193" s="6">
        <v>31</v>
      </c>
      <c r="V193" s="6" t="s">
        <v>52</v>
      </c>
      <c r="W193" s="6" t="s">
        <v>453</v>
      </c>
      <c r="X193" s="6">
        <v>9781877462603</v>
      </c>
      <c r="Y193" s="6">
        <v>40</v>
      </c>
      <c r="Z193">
        <v>30</v>
      </c>
      <c r="AA193">
        <v>22</v>
      </c>
      <c r="AB193">
        <v>14</v>
      </c>
    </row>
    <row r="194" spans="1:34" ht="18" hidden="1" customHeight="1">
      <c r="A194" s="1">
        <v>9780134292816</v>
      </c>
      <c r="B194" s="8" t="s">
        <v>9</v>
      </c>
      <c r="C194" s="25" t="s">
        <v>161</v>
      </c>
      <c r="D194" s="26" t="s">
        <v>162</v>
      </c>
      <c r="F194" s="4" t="s">
        <v>264</v>
      </c>
      <c r="G194" s="27" t="s">
        <v>266</v>
      </c>
      <c r="R194" s="6" t="s">
        <v>5</v>
      </c>
      <c r="S194" s="6" t="s">
        <v>474</v>
      </c>
      <c r="T194" s="6">
        <v>12</v>
      </c>
      <c r="U194" s="6">
        <v>37</v>
      </c>
      <c r="V194" s="6" t="s">
        <v>167</v>
      </c>
      <c r="W194" s="6" t="s">
        <v>453</v>
      </c>
      <c r="X194" s="6">
        <v>9781877462603</v>
      </c>
      <c r="Y194" s="6">
        <v>40</v>
      </c>
      <c r="Z194">
        <v>30</v>
      </c>
      <c r="AA194">
        <v>22</v>
      </c>
      <c r="AB194">
        <v>14</v>
      </c>
      <c r="AF194" s="6" t="s">
        <v>266</v>
      </c>
    </row>
    <row r="195" spans="1:34" ht="18" hidden="1" customHeight="1">
      <c r="A195" s="1">
        <v>9780134553108</v>
      </c>
      <c r="B195" s="8" t="s">
        <v>9</v>
      </c>
      <c r="C195" s="25" t="s">
        <v>475</v>
      </c>
      <c r="D195" s="26" t="s">
        <v>162</v>
      </c>
      <c r="F195" s="4" t="s">
        <v>476</v>
      </c>
      <c r="G195" s="5" t="s">
        <v>477</v>
      </c>
      <c r="R195" t="s">
        <v>5</v>
      </c>
      <c r="S195" s="6" t="s">
        <v>181</v>
      </c>
      <c r="T195" s="6">
        <v>6</v>
      </c>
      <c r="U195" s="6">
        <v>16</v>
      </c>
      <c r="V195" s="6" t="s">
        <v>182</v>
      </c>
      <c r="W195" s="6" t="s">
        <v>183</v>
      </c>
      <c r="X195" s="6">
        <v>9781897120576</v>
      </c>
      <c r="Y195" s="6">
        <v>11.99</v>
      </c>
      <c r="Z195">
        <v>9</v>
      </c>
      <c r="AA195" s="6" t="s">
        <v>16</v>
      </c>
      <c r="AB195" s="6" t="s">
        <v>16</v>
      </c>
      <c r="AF195" s="6" t="s">
        <v>94</v>
      </c>
    </row>
    <row r="196" spans="1:34" ht="18" hidden="1" customHeight="1">
      <c r="A196" s="1">
        <v>9780134570440</v>
      </c>
      <c r="B196" s="8" t="s">
        <v>9</v>
      </c>
      <c r="C196" s="25" t="s">
        <v>166</v>
      </c>
      <c r="D196" s="26" t="s">
        <v>167</v>
      </c>
      <c r="F196" s="4" t="s">
        <v>227</v>
      </c>
      <c r="G196" s="5" t="s">
        <v>478</v>
      </c>
      <c r="R196" t="s">
        <v>5</v>
      </c>
      <c r="S196" s="6" t="s">
        <v>186</v>
      </c>
      <c r="T196" s="6">
        <v>6</v>
      </c>
      <c r="U196" s="6">
        <v>17</v>
      </c>
      <c r="V196" s="6" t="s">
        <v>182</v>
      </c>
      <c r="W196" s="6" t="s">
        <v>187</v>
      </c>
      <c r="X196" s="6">
        <v>9781897120583</v>
      </c>
      <c r="Y196" s="6">
        <v>11.99</v>
      </c>
      <c r="Z196">
        <v>9</v>
      </c>
      <c r="AA196" s="6" t="s">
        <v>16</v>
      </c>
      <c r="AB196" s="6" t="s">
        <v>16</v>
      </c>
      <c r="AC196" s="6" t="s">
        <v>61</v>
      </c>
      <c r="AF196" s="6" t="s">
        <v>94</v>
      </c>
    </row>
    <row r="197" spans="1:34" ht="18" hidden="1" customHeight="1">
      <c r="A197" s="1">
        <v>9780134570440</v>
      </c>
      <c r="B197" s="8" t="s">
        <v>9</v>
      </c>
      <c r="C197" s="25" t="s">
        <v>473</v>
      </c>
      <c r="D197" s="26" t="s">
        <v>167</v>
      </c>
      <c r="F197" s="28" t="s">
        <v>479</v>
      </c>
      <c r="G197" s="5" t="s">
        <v>480</v>
      </c>
      <c r="R197" t="s">
        <v>5</v>
      </c>
      <c r="S197" s="6" t="s">
        <v>249</v>
      </c>
      <c r="T197" s="6">
        <v>7</v>
      </c>
      <c r="U197" s="6">
        <v>15</v>
      </c>
      <c r="V197" s="6" t="s">
        <v>250</v>
      </c>
      <c r="W197" s="6" t="s">
        <v>251</v>
      </c>
      <c r="X197" s="6">
        <v>9781897120606</v>
      </c>
      <c r="Y197" s="6">
        <v>11.99</v>
      </c>
      <c r="Z197">
        <v>9</v>
      </c>
      <c r="AA197" s="6" t="s">
        <v>16</v>
      </c>
      <c r="AB197" s="6" t="s">
        <v>16</v>
      </c>
    </row>
    <row r="198" spans="1:34" ht="18" hidden="1" customHeight="1">
      <c r="A198" s="1">
        <v>9780134589947</v>
      </c>
      <c r="B198" s="8" t="s">
        <v>9</v>
      </c>
      <c r="C198" s="25" t="s">
        <v>226</v>
      </c>
      <c r="D198" s="26" t="s">
        <v>167</v>
      </c>
      <c r="F198" s="4" t="s">
        <v>227</v>
      </c>
      <c r="G198" s="5" t="s">
        <v>481</v>
      </c>
      <c r="R198" t="s">
        <v>5</v>
      </c>
      <c r="S198" s="6" t="s">
        <v>254</v>
      </c>
      <c r="T198" s="6">
        <v>7</v>
      </c>
      <c r="U198" s="6">
        <v>16</v>
      </c>
      <c r="V198" s="6" t="s">
        <v>250</v>
      </c>
      <c r="W198" s="6" t="s">
        <v>255</v>
      </c>
      <c r="X198" s="6">
        <v>9781897120613</v>
      </c>
      <c r="Y198" s="6">
        <v>11.99</v>
      </c>
      <c r="Z198">
        <v>9</v>
      </c>
      <c r="AA198" s="6" t="s">
        <v>16</v>
      </c>
      <c r="AB198" s="6" t="s">
        <v>16</v>
      </c>
    </row>
    <row r="199" spans="1:34" ht="18" customHeight="1">
      <c r="A199" s="7">
        <v>9780736768429</v>
      </c>
      <c r="B199" s="8" t="s">
        <v>9</v>
      </c>
      <c r="C199" s="8" t="s">
        <v>402</v>
      </c>
      <c r="D199" s="7" t="s">
        <v>59</v>
      </c>
      <c r="F199" s="9" t="s">
        <v>403</v>
      </c>
      <c r="G199" s="11"/>
      <c r="R199" s="6" t="s">
        <v>5</v>
      </c>
      <c r="S199" s="6" t="s">
        <v>127</v>
      </c>
      <c r="T199" s="6">
        <v>10</v>
      </c>
      <c r="U199" s="6">
        <v>7</v>
      </c>
      <c r="V199" s="6" t="s">
        <v>128</v>
      </c>
      <c r="W199" s="6" t="s">
        <v>129</v>
      </c>
      <c r="X199" s="6">
        <v>451526899</v>
      </c>
      <c r="Y199" s="6">
        <v>7.95</v>
      </c>
      <c r="Z199">
        <v>6</v>
      </c>
      <c r="AA199">
        <v>4</v>
      </c>
      <c r="AB199">
        <v>3</v>
      </c>
    </row>
    <row r="200" spans="1:34" ht="18" customHeight="1">
      <c r="A200" s="7">
        <v>9780771510182</v>
      </c>
      <c r="B200" s="8" t="s">
        <v>9</v>
      </c>
      <c r="C200" s="8" t="s">
        <v>482</v>
      </c>
      <c r="D200" s="7" t="s">
        <v>11</v>
      </c>
      <c r="F200" s="9" t="s">
        <v>483</v>
      </c>
      <c r="G200" s="11"/>
      <c r="R200" t="s">
        <v>5</v>
      </c>
      <c r="S200" s="6" t="s">
        <v>323</v>
      </c>
      <c r="T200" s="6">
        <v>9</v>
      </c>
      <c r="U200" s="6">
        <v>11</v>
      </c>
      <c r="V200" s="6" t="s">
        <v>193</v>
      </c>
      <c r="W200" s="6" t="s">
        <v>324</v>
      </c>
      <c r="X200" s="6">
        <v>973521341</v>
      </c>
      <c r="Y200" s="6">
        <v>91</v>
      </c>
      <c r="Z200">
        <v>68</v>
      </c>
      <c r="AA200">
        <v>50</v>
      </c>
      <c r="AB200">
        <v>32</v>
      </c>
      <c r="AF200" s="6" t="s">
        <v>94</v>
      </c>
    </row>
    <row r="201" spans="1:34" ht="18" customHeight="1">
      <c r="A201" s="7">
        <v>9780802144423</v>
      </c>
      <c r="B201" s="8" t="s">
        <v>9</v>
      </c>
      <c r="C201" s="8" t="s">
        <v>125</v>
      </c>
      <c r="D201" s="7" t="s">
        <v>63</v>
      </c>
      <c r="F201" s="9" t="s">
        <v>126</v>
      </c>
      <c r="G201" s="11"/>
      <c r="R201" s="6" t="s">
        <v>5</v>
      </c>
      <c r="S201" s="6" t="s">
        <v>396</v>
      </c>
      <c r="T201" s="6">
        <v>10</v>
      </c>
      <c r="U201" s="6">
        <v>18</v>
      </c>
      <c r="V201" s="6" t="s">
        <v>174</v>
      </c>
      <c r="W201" s="6" t="s">
        <v>296</v>
      </c>
      <c r="X201" s="6">
        <v>9781936045631</v>
      </c>
      <c r="Y201" s="6">
        <v>19</v>
      </c>
      <c r="Z201">
        <v>14</v>
      </c>
      <c r="AA201">
        <v>10</v>
      </c>
      <c r="AB201">
        <v>7</v>
      </c>
      <c r="AC201" s="6" t="s">
        <v>61</v>
      </c>
      <c r="AF201" s="6" t="s">
        <v>397</v>
      </c>
      <c r="AG201" s="6"/>
      <c r="AH201" s="6"/>
    </row>
    <row r="202" spans="1:34" ht="18" hidden="1" customHeight="1">
      <c r="A202" s="1">
        <v>9780143113102</v>
      </c>
      <c r="B202" s="8" t="s">
        <v>9</v>
      </c>
      <c r="C202" s="25" t="s">
        <v>265</v>
      </c>
      <c r="D202" s="26" t="s">
        <v>167</v>
      </c>
      <c r="F202" s="4" t="s">
        <v>302</v>
      </c>
      <c r="G202" s="27" t="s">
        <v>54</v>
      </c>
      <c r="R202" t="s">
        <v>5</v>
      </c>
      <c r="S202" s="6" t="s">
        <v>117</v>
      </c>
      <c r="T202" s="6">
        <v>5</v>
      </c>
      <c r="U202" s="6">
        <v>13</v>
      </c>
      <c r="V202" s="6" t="s">
        <v>81</v>
      </c>
      <c r="W202" s="6" t="s">
        <v>118</v>
      </c>
      <c r="X202" s="6">
        <v>9781928134954</v>
      </c>
      <c r="Y202" s="6">
        <v>11.99</v>
      </c>
      <c r="Z202">
        <v>9</v>
      </c>
      <c r="AA202">
        <v>7</v>
      </c>
      <c r="AB202">
        <v>4</v>
      </c>
      <c r="AF202" s="6" t="s">
        <v>94</v>
      </c>
      <c r="AG202" s="6"/>
      <c r="AH202" s="6"/>
    </row>
    <row r="203" spans="1:34" ht="18" hidden="1" customHeight="1">
      <c r="A203" s="7">
        <v>9780176531492</v>
      </c>
      <c r="B203" s="8" t="s">
        <v>9</v>
      </c>
      <c r="C203" s="8" t="s">
        <v>312</v>
      </c>
      <c r="D203" s="7" t="s">
        <v>313</v>
      </c>
      <c r="F203" s="9" t="s">
        <v>314</v>
      </c>
      <c r="G203" s="11"/>
      <c r="R203" t="s">
        <v>5</v>
      </c>
      <c r="S203" s="6" t="s">
        <v>121</v>
      </c>
      <c r="T203" s="6">
        <v>5</v>
      </c>
      <c r="U203" s="6">
        <v>14</v>
      </c>
      <c r="V203" s="6" t="s">
        <v>81</v>
      </c>
      <c r="W203" s="6" t="s">
        <v>122</v>
      </c>
      <c r="X203" s="6">
        <v>9781928134978</v>
      </c>
      <c r="Y203" s="6">
        <v>11.99</v>
      </c>
      <c r="Z203">
        <v>9</v>
      </c>
      <c r="AA203" s="6" t="s">
        <v>16</v>
      </c>
      <c r="AB203" s="6" t="s">
        <v>16</v>
      </c>
      <c r="AF203" s="6" t="s">
        <v>94</v>
      </c>
    </row>
    <row r="204" spans="1:34" ht="18" customHeight="1">
      <c r="A204" s="7">
        <v>9781416928058</v>
      </c>
      <c r="B204" s="8" t="s">
        <v>9</v>
      </c>
      <c r="C204" s="8" t="s">
        <v>435</v>
      </c>
      <c r="D204" s="7" t="s">
        <v>11</v>
      </c>
      <c r="F204" s="9" t="s">
        <v>436</v>
      </c>
      <c r="G204" s="10" t="s">
        <v>94</v>
      </c>
      <c r="R204" t="s">
        <v>5</v>
      </c>
      <c r="S204" s="6" t="s">
        <v>49</v>
      </c>
      <c r="T204" s="6">
        <v>5</v>
      </c>
      <c r="U204" s="6">
        <v>23</v>
      </c>
      <c r="V204" s="6" t="s">
        <v>41</v>
      </c>
      <c r="W204" s="6" t="s">
        <v>50</v>
      </c>
      <c r="X204" s="6">
        <v>1552205908</v>
      </c>
      <c r="Y204" s="6">
        <v>38.69</v>
      </c>
      <c r="Z204">
        <v>29</v>
      </c>
      <c r="AA204">
        <v>21</v>
      </c>
      <c r="AB204">
        <v>14</v>
      </c>
    </row>
    <row r="205" spans="1:34" ht="18" hidden="1" customHeight="1">
      <c r="A205" s="1">
        <v>9780321778307</v>
      </c>
      <c r="B205" s="8" t="s">
        <v>9</v>
      </c>
      <c r="C205" s="25" t="s">
        <v>166</v>
      </c>
      <c r="D205" s="26" t="s">
        <v>167</v>
      </c>
      <c r="F205" s="4" t="s">
        <v>227</v>
      </c>
      <c r="G205" s="5" t="s">
        <v>478</v>
      </c>
      <c r="R205" t="s">
        <v>5</v>
      </c>
      <c r="S205" s="6" t="s">
        <v>339</v>
      </c>
      <c r="T205" s="6">
        <v>9</v>
      </c>
      <c r="U205" s="6">
        <v>17</v>
      </c>
      <c r="V205" s="6" t="s">
        <v>334</v>
      </c>
      <c r="W205" s="6" t="s">
        <v>340</v>
      </c>
      <c r="X205" s="6">
        <v>9781936045129</v>
      </c>
      <c r="Y205" s="6">
        <v>44</v>
      </c>
      <c r="Z205">
        <v>33</v>
      </c>
      <c r="AA205">
        <v>24</v>
      </c>
      <c r="AB205">
        <v>15</v>
      </c>
      <c r="AC205" s="6" t="s">
        <v>61</v>
      </c>
    </row>
    <row r="206" spans="1:34" ht="18" hidden="1" customHeight="1">
      <c r="A206" s="1">
        <v>9780321866448</v>
      </c>
      <c r="B206" s="8" t="s">
        <v>9</v>
      </c>
      <c r="C206" s="25" t="s">
        <v>473</v>
      </c>
      <c r="D206" s="26" t="s">
        <v>167</v>
      </c>
      <c r="F206" s="28" t="s">
        <v>479</v>
      </c>
      <c r="G206" s="5" t="s">
        <v>480</v>
      </c>
      <c r="R206" s="6" t="s">
        <v>5</v>
      </c>
      <c r="S206" s="6" t="s">
        <v>458</v>
      </c>
      <c r="T206" s="6">
        <v>11</v>
      </c>
      <c r="U206" s="6">
        <v>23</v>
      </c>
      <c r="V206" s="6" t="s">
        <v>206</v>
      </c>
      <c r="W206" s="6" t="s">
        <v>459</v>
      </c>
      <c r="X206" s="6">
        <v>9781936045150</v>
      </c>
      <c r="Y206" s="6">
        <v>48</v>
      </c>
      <c r="Z206">
        <v>36</v>
      </c>
      <c r="AA206">
        <v>26</v>
      </c>
      <c r="AB206">
        <v>17</v>
      </c>
    </row>
    <row r="207" spans="1:34" ht="18" hidden="1" customHeight="1">
      <c r="A207" s="7">
        <v>9780345447265</v>
      </c>
      <c r="B207" s="8" t="s">
        <v>9</v>
      </c>
      <c r="C207" s="8" t="s">
        <v>369</v>
      </c>
      <c r="D207" s="7" t="s">
        <v>63</v>
      </c>
      <c r="F207" s="7" t="s">
        <v>272</v>
      </c>
      <c r="G207" s="10" t="s">
        <v>13</v>
      </c>
      <c r="R207" t="s">
        <v>5</v>
      </c>
      <c r="S207" s="6" t="s">
        <v>295</v>
      </c>
      <c r="T207" s="6">
        <v>8</v>
      </c>
      <c r="U207" s="6">
        <v>15</v>
      </c>
      <c r="V207" s="6" t="s">
        <v>291</v>
      </c>
      <c r="W207" s="6" t="s">
        <v>296</v>
      </c>
      <c r="X207" s="6">
        <v>9781936045631</v>
      </c>
      <c r="Y207" s="6">
        <v>19</v>
      </c>
      <c r="Z207">
        <v>14</v>
      </c>
      <c r="AA207">
        <v>10</v>
      </c>
      <c r="AB207">
        <v>7</v>
      </c>
      <c r="AF207" s="6" t="s">
        <v>297</v>
      </c>
      <c r="AG207" s="6"/>
      <c r="AH207" s="6"/>
    </row>
    <row r="208" spans="1:34" ht="18" customHeight="1">
      <c r="A208" s="16" t="s">
        <v>484</v>
      </c>
      <c r="B208" s="8" t="s">
        <v>9</v>
      </c>
      <c r="C208" s="8" t="s">
        <v>485</v>
      </c>
      <c r="D208" s="7" t="s">
        <v>128</v>
      </c>
      <c r="F208" s="9" t="s">
        <v>486</v>
      </c>
      <c r="G208" s="11"/>
      <c r="R208" t="s">
        <v>5</v>
      </c>
      <c r="S208" s="6" t="s">
        <v>482</v>
      </c>
      <c r="T208" s="6">
        <v>6</v>
      </c>
      <c r="U208" s="6">
        <v>4</v>
      </c>
      <c r="V208" s="6" t="s">
        <v>11</v>
      </c>
      <c r="W208" s="6" t="s">
        <v>483</v>
      </c>
      <c r="X208" s="6">
        <v>9780771510182</v>
      </c>
      <c r="Y208" s="6">
        <v>14.95</v>
      </c>
      <c r="Z208">
        <v>11</v>
      </c>
      <c r="AA208">
        <v>8</v>
      </c>
      <c r="AB208">
        <v>5</v>
      </c>
      <c r="AG208" s="6"/>
      <c r="AH208" s="6"/>
    </row>
    <row r="209" spans="1:34" ht="18" hidden="1" customHeight="1">
      <c r="A209" s="7">
        <v>9780872204201</v>
      </c>
      <c r="B209" s="8" t="s">
        <v>9</v>
      </c>
      <c r="C209" s="8" t="s">
        <v>143</v>
      </c>
      <c r="D209" s="7" t="s">
        <v>144</v>
      </c>
      <c r="F209" s="9" t="s">
        <v>145</v>
      </c>
      <c r="G209" s="10" t="s">
        <v>146</v>
      </c>
      <c r="R209" s="6" t="s">
        <v>5</v>
      </c>
      <c r="S209" s="6" t="s">
        <v>487</v>
      </c>
      <c r="T209" s="6">
        <v>12</v>
      </c>
      <c r="U209" s="6">
        <v>21</v>
      </c>
      <c r="V209" s="6" t="s">
        <v>211</v>
      </c>
      <c r="W209" s="6" t="s">
        <v>488</v>
      </c>
      <c r="X209" s="6">
        <v>9782011557452</v>
      </c>
      <c r="Y209" s="6">
        <v>14.95</v>
      </c>
      <c r="Z209">
        <v>11</v>
      </c>
      <c r="AA209">
        <v>8</v>
      </c>
      <c r="AB209">
        <v>5</v>
      </c>
    </row>
    <row r="210" spans="1:34" ht="18" hidden="1" customHeight="1">
      <c r="A210" s="7">
        <v>9780872205543</v>
      </c>
      <c r="B210" s="8" t="s">
        <v>9</v>
      </c>
      <c r="C210" s="8" t="s">
        <v>411</v>
      </c>
      <c r="D210" s="7" t="s">
        <v>144</v>
      </c>
      <c r="F210" s="9" t="s">
        <v>412</v>
      </c>
      <c r="G210" s="10" t="s">
        <v>413</v>
      </c>
      <c r="R210" s="6" t="s">
        <v>5</v>
      </c>
      <c r="S210" s="6" t="s">
        <v>460</v>
      </c>
      <c r="T210" s="6">
        <v>11</v>
      </c>
      <c r="U210" s="6">
        <v>20</v>
      </c>
      <c r="V210" s="6" t="s">
        <v>139</v>
      </c>
      <c r="W210" s="6" t="s">
        <v>461</v>
      </c>
      <c r="X210" s="6">
        <v>9782090352795</v>
      </c>
      <c r="Y210" s="6">
        <v>61.95</v>
      </c>
      <c r="Z210">
        <v>46</v>
      </c>
      <c r="AA210">
        <v>34</v>
      </c>
      <c r="AB210">
        <v>22</v>
      </c>
      <c r="AF210" s="6" t="s">
        <v>94</v>
      </c>
    </row>
    <row r="211" spans="1:34" ht="18" hidden="1" customHeight="1">
      <c r="A211" s="7">
        <v>9780874621600</v>
      </c>
      <c r="B211" s="8" t="s">
        <v>9</v>
      </c>
      <c r="C211" s="8" t="s">
        <v>414</v>
      </c>
      <c r="D211" s="7" t="s">
        <v>144</v>
      </c>
      <c r="F211" s="9" t="s">
        <v>415</v>
      </c>
      <c r="G211" s="10" t="s">
        <v>416</v>
      </c>
      <c r="R211" s="6" t="s">
        <v>5</v>
      </c>
      <c r="S211" s="6" t="s">
        <v>460</v>
      </c>
      <c r="T211" s="6">
        <v>11</v>
      </c>
      <c r="U211" s="6">
        <v>20</v>
      </c>
      <c r="V211" s="6" t="s">
        <v>139</v>
      </c>
      <c r="W211" s="6" t="s">
        <v>461</v>
      </c>
      <c r="X211" s="6">
        <v>9782090352795</v>
      </c>
      <c r="Y211" s="6">
        <v>61.95</v>
      </c>
      <c r="Z211">
        <v>46</v>
      </c>
      <c r="AA211">
        <v>34</v>
      </c>
      <c r="AB211">
        <v>22</v>
      </c>
      <c r="AF211" s="6" t="s">
        <v>94</v>
      </c>
    </row>
    <row r="212" spans="1:34" ht="18" hidden="1" customHeight="1">
      <c r="A212" s="1">
        <v>9780920905487</v>
      </c>
      <c r="B212" s="8" t="s">
        <v>9</v>
      </c>
      <c r="C212" s="25" t="s">
        <v>417</v>
      </c>
      <c r="D212" s="26" t="s">
        <v>418</v>
      </c>
      <c r="F212" s="4" t="s">
        <v>419</v>
      </c>
      <c r="G212" s="29"/>
      <c r="R212" s="6" t="s">
        <v>5</v>
      </c>
      <c r="S212" s="6" t="s">
        <v>489</v>
      </c>
      <c r="T212" s="6">
        <v>12</v>
      </c>
      <c r="U212" s="6">
        <v>25</v>
      </c>
      <c r="V212" s="6" t="s">
        <v>211</v>
      </c>
      <c r="W212" s="6" t="s">
        <v>490</v>
      </c>
      <c r="X212" s="6">
        <v>9782266178945</v>
      </c>
      <c r="Y212" s="6">
        <v>7.95</v>
      </c>
      <c r="Z212">
        <v>6</v>
      </c>
      <c r="AA212">
        <v>4</v>
      </c>
      <c r="AB212">
        <v>3</v>
      </c>
    </row>
    <row r="213" spans="1:34" ht="18" hidden="1" customHeight="1">
      <c r="A213" s="1">
        <v>9780920905517</v>
      </c>
      <c r="B213" s="8" t="s">
        <v>9</v>
      </c>
      <c r="C213" s="25" t="s">
        <v>421</v>
      </c>
      <c r="D213" s="26" t="s">
        <v>418</v>
      </c>
      <c r="F213" s="4" t="s">
        <v>422</v>
      </c>
      <c r="G213" s="29"/>
      <c r="R213" t="s">
        <v>5</v>
      </c>
      <c r="S213" s="6" t="s">
        <v>190</v>
      </c>
      <c r="T213" s="6">
        <v>6</v>
      </c>
      <c r="U213" s="6">
        <v>14</v>
      </c>
      <c r="V213" s="6" t="s">
        <v>131</v>
      </c>
      <c r="W213" s="6" t="s">
        <v>191</v>
      </c>
      <c r="X213" s="6">
        <v>9782896475872</v>
      </c>
      <c r="Y213" s="6">
        <v>17.95</v>
      </c>
      <c r="Z213">
        <v>13</v>
      </c>
      <c r="AA213">
        <v>10</v>
      </c>
      <c r="AB213">
        <v>6</v>
      </c>
      <c r="AC213" s="6" t="s">
        <v>61</v>
      </c>
    </row>
    <row r="214" spans="1:34" ht="18" hidden="1" customHeight="1">
      <c r="A214" s="1">
        <v>9781118486894</v>
      </c>
      <c r="B214" s="8" t="s">
        <v>9</v>
      </c>
      <c r="C214" s="25" t="s">
        <v>491</v>
      </c>
      <c r="D214" s="26" t="s">
        <v>316</v>
      </c>
      <c r="F214" s="4" t="s">
        <v>317</v>
      </c>
      <c r="G214" s="27" t="s">
        <v>266</v>
      </c>
      <c r="R214" t="s">
        <v>5</v>
      </c>
      <c r="S214" s="6" t="s">
        <v>259</v>
      </c>
      <c r="T214" s="6">
        <v>7</v>
      </c>
      <c r="U214" s="6">
        <v>12</v>
      </c>
      <c r="V214" s="6" t="s">
        <v>135</v>
      </c>
      <c r="W214" s="6" t="s">
        <v>191</v>
      </c>
      <c r="X214" s="6">
        <v>9782896475872</v>
      </c>
      <c r="Y214" s="6">
        <v>17.95</v>
      </c>
      <c r="Z214">
        <v>13</v>
      </c>
      <c r="AA214">
        <v>10</v>
      </c>
      <c r="AB214">
        <v>6</v>
      </c>
      <c r="AC214" s="6" t="s">
        <v>61</v>
      </c>
    </row>
    <row r="215" spans="1:34" ht="18" hidden="1" customHeight="1">
      <c r="A215" s="18">
        <v>9781118757147</v>
      </c>
      <c r="B215" s="8" t="s">
        <v>9</v>
      </c>
      <c r="C215" s="8" t="s">
        <v>429</v>
      </c>
      <c r="D215" s="7" t="s">
        <v>357</v>
      </c>
      <c r="F215" s="9" t="s">
        <v>430</v>
      </c>
      <c r="G215" s="10"/>
      <c r="R215" t="s">
        <v>5</v>
      </c>
      <c r="S215" s="6" t="s">
        <v>300</v>
      </c>
      <c r="T215" s="6">
        <v>8</v>
      </c>
      <c r="U215" s="6">
        <v>10</v>
      </c>
      <c r="V215" s="6" t="s">
        <v>142</v>
      </c>
      <c r="W215" s="6" t="s">
        <v>191</v>
      </c>
      <c r="X215" s="6">
        <v>9782896475872</v>
      </c>
      <c r="Y215" s="6">
        <v>17.95</v>
      </c>
      <c r="Z215">
        <v>13</v>
      </c>
      <c r="AA215">
        <v>10</v>
      </c>
      <c r="AB215">
        <v>6</v>
      </c>
      <c r="AC215" s="6" t="s">
        <v>61</v>
      </c>
    </row>
    <row r="216" spans="1:34" ht="18" hidden="1" customHeight="1">
      <c r="A216" s="7">
        <v>9781118932858</v>
      </c>
      <c r="B216" s="8" t="s">
        <v>9</v>
      </c>
      <c r="C216" s="8" t="s">
        <v>429</v>
      </c>
      <c r="D216" s="7" t="s">
        <v>357</v>
      </c>
      <c r="F216" s="9" t="s">
        <v>430</v>
      </c>
      <c r="G216" s="10"/>
      <c r="R216" t="s">
        <v>5</v>
      </c>
      <c r="S216" s="6" t="s">
        <v>300</v>
      </c>
      <c r="T216" s="6">
        <v>8</v>
      </c>
      <c r="U216" s="6">
        <v>10</v>
      </c>
      <c r="V216" s="6" t="s">
        <v>142</v>
      </c>
      <c r="W216" s="6" t="s">
        <v>191</v>
      </c>
      <c r="X216" s="6">
        <v>9782896475872</v>
      </c>
      <c r="Y216" s="6">
        <v>17.95</v>
      </c>
      <c r="Z216">
        <v>13</v>
      </c>
      <c r="AA216">
        <v>10</v>
      </c>
      <c r="AB216">
        <v>6</v>
      </c>
      <c r="AC216" s="6" t="s">
        <v>61</v>
      </c>
    </row>
    <row r="217" spans="1:34" ht="18" hidden="1" customHeight="1">
      <c r="A217" s="7">
        <v>9781118982006</v>
      </c>
      <c r="B217" s="8" t="s">
        <v>9</v>
      </c>
      <c r="C217" s="8" t="s">
        <v>356</v>
      </c>
      <c r="D217" s="7" t="s">
        <v>357</v>
      </c>
      <c r="F217" s="9" t="s">
        <v>358</v>
      </c>
      <c r="G217" s="11"/>
      <c r="R217" t="s">
        <v>5</v>
      </c>
      <c r="S217" s="6" t="s">
        <v>300</v>
      </c>
      <c r="T217" s="6">
        <v>8</v>
      </c>
      <c r="U217" s="6">
        <v>10</v>
      </c>
      <c r="V217" s="6" t="s">
        <v>142</v>
      </c>
      <c r="W217" s="6" t="s">
        <v>191</v>
      </c>
      <c r="X217" s="6">
        <v>9782896475872</v>
      </c>
      <c r="Y217" s="6">
        <v>17.95</v>
      </c>
      <c r="Z217">
        <v>13</v>
      </c>
      <c r="AA217">
        <v>10</v>
      </c>
      <c r="AB217">
        <v>6</v>
      </c>
      <c r="AC217" s="6" t="s">
        <v>61</v>
      </c>
    </row>
    <row r="218" spans="1:34" ht="18" hidden="1" customHeight="1">
      <c r="A218" s="7">
        <v>9781137605696</v>
      </c>
      <c r="B218" s="8" t="s">
        <v>9</v>
      </c>
      <c r="C218" s="8" t="s">
        <v>433</v>
      </c>
      <c r="D218" s="7" t="s">
        <v>434</v>
      </c>
      <c r="F218" s="9" t="s">
        <v>378</v>
      </c>
      <c r="G218" s="11"/>
      <c r="R218" t="s">
        <v>5</v>
      </c>
      <c r="S218" s="6" t="s">
        <v>300</v>
      </c>
      <c r="T218" s="6">
        <v>8</v>
      </c>
      <c r="U218" s="6">
        <v>10</v>
      </c>
      <c r="V218" s="6" t="s">
        <v>142</v>
      </c>
      <c r="W218" s="6" t="s">
        <v>191</v>
      </c>
      <c r="X218" s="6">
        <v>9782896475872</v>
      </c>
      <c r="Y218" s="6">
        <v>17.95</v>
      </c>
      <c r="Z218">
        <v>13</v>
      </c>
      <c r="AA218">
        <v>10</v>
      </c>
      <c r="AB218">
        <v>6</v>
      </c>
      <c r="AC218" s="6" t="s">
        <v>61</v>
      </c>
    </row>
    <row r="219" spans="1:34" ht="18" hidden="1" customHeight="1">
      <c r="A219" s="7">
        <v>9781429218276</v>
      </c>
      <c r="B219" s="8" t="s">
        <v>9</v>
      </c>
      <c r="C219" s="8" t="s">
        <v>443</v>
      </c>
      <c r="D219" s="7" t="s">
        <v>444</v>
      </c>
      <c r="F219" s="9" t="s">
        <v>440</v>
      </c>
      <c r="G219" s="10" t="s">
        <v>442</v>
      </c>
      <c r="R219" t="s">
        <v>5</v>
      </c>
      <c r="S219" s="6" t="s">
        <v>343</v>
      </c>
      <c r="T219" s="6">
        <v>9</v>
      </c>
      <c r="U219" s="6">
        <v>14</v>
      </c>
      <c r="V219" s="6" t="s">
        <v>193</v>
      </c>
      <c r="W219" s="6" t="s">
        <v>191</v>
      </c>
      <c r="X219" s="6">
        <v>9782896475872</v>
      </c>
      <c r="Y219" s="6">
        <v>17.95</v>
      </c>
      <c r="Z219">
        <v>13</v>
      </c>
      <c r="AA219">
        <v>10</v>
      </c>
      <c r="AB219">
        <v>6</v>
      </c>
      <c r="AG219" s="6"/>
    </row>
    <row r="220" spans="1:34" ht="18" hidden="1" customHeight="1">
      <c r="A220" s="12">
        <v>9781438011752</v>
      </c>
      <c r="B220" s="8" t="s">
        <v>9</v>
      </c>
      <c r="C220" s="13" t="s">
        <v>446</v>
      </c>
      <c r="D220" s="12" t="s">
        <v>211</v>
      </c>
      <c r="F220" s="14" t="s">
        <v>447</v>
      </c>
      <c r="G220" s="15" t="s">
        <v>492</v>
      </c>
      <c r="R220" s="6" t="s">
        <v>5</v>
      </c>
      <c r="S220" s="6" t="s">
        <v>401</v>
      </c>
      <c r="T220" s="6">
        <v>10</v>
      </c>
      <c r="U220" s="6">
        <v>15</v>
      </c>
      <c r="V220" s="6" t="s">
        <v>202</v>
      </c>
      <c r="W220" s="6" t="s">
        <v>191</v>
      </c>
      <c r="X220" s="6">
        <v>9782896475872</v>
      </c>
      <c r="Y220" s="6">
        <v>17.95</v>
      </c>
      <c r="Z220">
        <v>13</v>
      </c>
      <c r="AA220">
        <v>10</v>
      </c>
      <c r="AB220">
        <v>6</v>
      </c>
      <c r="AC220" s="6" t="s">
        <v>61</v>
      </c>
      <c r="AF220" s="6" t="s">
        <v>13</v>
      </c>
    </row>
    <row r="221" spans="1:34" ht="18" hidden="1" customHeight="1">
      <c r="A221" s="7">
        <v>9781474267007</v>
      </c>
      <c r="B221" s="8" t="s">
        <v>9</v>
      </c>
      <c r="C221" s="8" t="s">
        <v>454</v>
      </c>
      <c r="D221" s="7" t="s">
        <v>434</v>
      </c>
      <c r="F221" s="7" t="s">
        <v>383</v>
      </c>
      <c r="G221" s="10"/>
      <c r="R221" s="6" t="s">
        <v>5</v>
      </c>
      <c r="S221" s="6" t="s">
        <v>465</v>
      </c>
      <c r="T221" s="6">
        <v>11</v>
      </c>
      <c r="U221" s="6">
        <v>17</v>
      </c>
      <c r="V221" s="6" t="s">
        <v>139</v>
      </c>
      <c r="W221" s="6" t="s">
        <v>191</v>
      </c>
      <c r="X221" s="6">
        <v>9782896475872</v>
      </c>
      <c r="Y221" s="6">
        <v>17.95</v>
      </c>
      <c r="Z221">
        <v>13</v>
      </c>
      <c r="AA221">
        <v>10</v>
      </c>
      <c r="AB221">
        <v>6</v>
      </c>
      <c r="AF221" s="6" t="s">
        <v>13</v>
      </c>
    </row>
    <row r="222" spans="1:34" ht="18" hidden="1" customHeight="1">
      <c r="A222" s="7">
        <v>9781550772661</v>
      </c>
      <c r="B222" s="8" t="s">
        <v>9</v>
      </c>
      <c r="C222" s="8" t="s">
        <v>462</v>
      </c>
      <c r="D222" s="7" t="s">
        <v>463</v>
      </c>
      <c r="F222" s="9" t="s">
        <v>464</v>
      </c>
      <c r="G222" s="21" t="s">
        <v>492</v>
      </c>
      <c r="R222" s="6" t="s">
        <v>5</v>
      </c>
      <c r="S222" s="6" t="s">
        <v>493</v>
      </c>
      <c r="T222" s="6">
        <v>12</v>
      </c>
      <c r="U222" s="6">
        <v>24</v>
      </c>
      <c r="V222" s="6" t="s">
        <v>211</v>
      </c>
      <c r="W222" s="6" t="s">
        <v>191</v>
      </c>
      <c r="X222" s="6">
        <v>9782896475872</v>
      </c>
      <c r="Y222" s="6">
        <v>17.95</v>
      </c>
      <c r="Z222">
        <v>13</v>
      </c>
      <c r="AA222">
        <v>10</v>
      </c>
      <c r="AB222">
        <v>6</v>
      </c>
    </row>
    <row r="223" spans="1:34" ht="18" hidden="1" customHeight="1">
      <c r="A223" s="7">
        <v>9781561836680</v>
      </c>
      <c r="B223" s="8" t="s">
        <v>9</v>
      </c>
      <c r="C223" s="8" t="s">
        <v>466</v>
      </c>
      <c r="D223" s="7" t="s">
        <v>444</v>
      </c>
      <c r="F223" s="9" t="s">
        <v>467</v>
      </c>
      <c r="G223" s="10"/>
      <c r="R223" t="s">
        <v>5</v>
      </c>
      <c r="S223" s="6" t="s">
        <v>303</v>
      </c>
      <c r="T223" s="6">
        <v>8</v>
      </c>
      <c r="U223" s="6">
        <v>9</v>
      </c>
      <c r="V223" s="6" t="s">
        <v>142</v>
      </c>
      <c r="W223" s="6" t="s">
        <v>304</v>
      </c>
      <c r="X223" s="6">
        <v>9788853000620</v>
      </c>
      <c r="Y223" s="6">
        <v>17.95</v>
      </c>
      <c r="Z223">
        <v>13</v>
      </c>
      <c r="AA223">
        <v>10</v>
      </c>
      <c r="AB223">
        <v>6</v>
      </c>
      <c r="AG223" s="6"/>
      <c r="AH223" s="6"/>
    </row>
    <row r="224" spans="1:34" ht="18" hidden="1" customHeight="1">
      <c r="A224" s="1">
        <v>9781877462597</v>
      </c>
      <c r="B224" s="8" t="s">
        <v>9</v>
      </c>
      <c r="C224" s="25" t="s">
        <v>474</v>
      </c>
      <c r="D224" s="26" t="s">
        <v>167</v>
      </c>
      <c r="F224" s="4" t="s">
        <v>451</v>
      </c>
      <c r="G224" s="27" t="s">
        <v>266</v>
      </c>
      <c r="R224" s="6" t="s">
        <v>5</v>
      </c>
      <c r="S224" s="6" t="s">
        <v>404</v>
      </c>
      <c r="T224" s="6">
        <v>10</v>
      </c>
      <c r="U224" s="6">
        <v>16</v>
      </c>
      <c r="V224" s="6" t="s">
        <v>202</v>
      </c>
      <c r="W224" s="6" t="s">
        <v>405</v>
      </c>
      <c r="X224" s="6">
        <v>9788853006011</v>
      </c>
      <c r="Y224" s="6">
        <v>18.5</v>
      </c>
      <c r="Z224">
        <v>14</v>
      </c>
      <c r="AA224">
        <v>10</v>
      </c>
      <c r="AB224">
        <v>6</v>
      </c>
    </row>
    <row r="225" spans="1:34" ht="18" hidden="1" customHeight="1">
      <c r="A225" s="1">
        <v>9781877462603</v>
      </c>
      <c r="B225" s="8" t="s">
        <v>9</v>
      </c>
      <c r="C225" s="25" t="s">
        <v>301</v>
      </c>
      <c r="D225" s="26" t="s">
        <v>167</v>
      </c>
      <c r="F225" s="4" t="s">
        <v>453</v>
      </c>
      <c r="G225" s="27" t="s">
        <v>266</v>
      </c>
      <c r="R225" s="6" t="s">
        <v>5</v>
      </c>
      <c r="S225" s="6" t="s">
        <v>468</v>
      </c>
      <c r="T225" s="6">
        <v>11</v>
      </c>
      <c r="U225" s="6">
        <v>19</v>
      </c>
      <c r="V225" s="6" t="s">
        <v>139</v>
      </c>
      <c r="W225" s="6" t="s">
        <v>469</v>
      </c>
      <c r="X225" s="6">
        <v>9788853009050</v>
      </c>
      <c r="Y225" s="6">
        <v>21.95</v>
      </c>
      <c r="Z225">
        <v>16</v>
      </c>
      <c r="AA225">
        <v>12</v>
      </c>
      <c r="AB225">
        <v>8</v>
      </c>
      <c r="AF225" s="6"/>
    </row>
    <row r="226" spans="1:34" ht="18" hidden="1" customHeight="1">
      <c r="A226" s="7">
        <v>9781897295144</v>
      </c>
      <c r="B226" s="8" t="s">
        <v>9</v>
      </c>
      <c r="C226" s="8" t="s">
        <v>275</v>
      </c>
      <c r="D226" s="7" t="s">
        <v>211</v>
      </c>
      <c r="F226" s="9" t="s">
        <v>276</v>
      </c>
      <c r="G226" s="10"/>
      <c r="R226" t="s">
        <v>5</v>
      </c>
      <c r="S226" s="6" t="s">
        <v>346</v>
      </c>
      <c r="T226" s="6">
        <v>9</v>
      </c>
      <c r="U226" s="6">
        <v>13</v>
      </c>
      <c r="V226" s="6" t="s">
        <v>193</v>
      </c>
      <c r="W226" s="6" t="s">
        <v>347</v>
      </c>
      <c r="X226" s="6">
        <v>9788853015181</v>
      </c>
      <c r="Y226" s="6">
        <v>17.95</v>
      </c>
      <c r="Z226">
        <v>13</v>
      </c>
      <c r="AA226">
        <v>10</v>
      </c>
      <c r="AB226">
        <v>6</v>
      </c>
      <c r="AF226" s="6" t="s">
        <v>348</v>
      </c>
      <c r="AG226" s="6"/>
      <c r="AH226" s="6"/>
    </row>
    <row r="227" spans="1:34" ht="18" hidden="1" customHeight="1">
      <c r="A227" s="7">
        <v>9781897295151</v>
      </c>
      <c r="B227" s="8" t="s">
        <v>9</v>
      </c>
      <c r="C227" s="8" t="s">
        <v>287</v>
      </c>
      <c r="D227" s="7" t="s">
        <v>211</v>
      </c>
      <c r="F227" s="9" t="s">
        <v>288</v>
      </c>
      <c r="G227" s="10"/>
      <c r="R227" s="6" t="s">
        <v>5</v>
      </c>
      <c r="S227" s="6" t="s">
        <v>485</v>
      </c>
      <c r="T227" s="6">
        <v>10</v>
      </c>
      <c r="U227" s="6">
        <v>8</v>
      </c>
      <c r="V227" s="6" t="s">
        <v>128</v>
      </c>
      <c r="W227" s="6" t="s">
        <v>486</v>
      </c>
      <c r="X227" s="6" t="s">
        <v>484</v>
      </c>
      <c r="Y227" s="6">
        <v>14.94</v>
      </c>
      <c r="Z227">
        <v>11</v>
      </c>
      <c r="AA227">
        <v>8</v>
      </c>
      <c r="AB227">
        <v>5</v>
      </c>
    </row>
    <row r="228" spans="1:34" ht="18" hidden="1" customHeight="1">
      <c r="A228" s="7">
        <v>9782011557452</v>
      </c>
      <c r="B228" s="8" t="s">
        <v>9</v>
      </c>
      <c r="C228" s="8" t="s">
        <v>487</v>
      </c>
      <c r="D228" s="7" t="s">
        <v>211</v>
      </c>
      <c r="F228" s="9" t="s">
        <v>488</v>
      </c>
      <c r="G228" s="11"/>
      <c r="R228" t="s">
        <v>5</v>
      </c>
      <c r="S228" s="6" t="s">
        <v>352</v>
      </c>
      <c r="T228" s="6">
        <v>9</v>
      </c>
      <c r="U228" s="6">
        <v>12</v>
      </c>
      <c r="V228" s="6" t="s">
        <v>193</v>
      </c>
      <c r="W228" s="6" t="s">
        <v>353</v>
      </c>
      <c r="X228" s="6" t="s">
        <v>351</v>
      </c>
      <c r="Y228" s="6">
        <v>21.45</v>
      </c>
      <c r="Z228">
        <v>16</v>
      </c>
      <c r="AA228" s="6" t="s">
        <v>16</v>
      </c>
      <c r="AB228" s="6" t="s">
        <v>16</v>
      </c>
      <c r="AF228" s="6" t="s">
        <v>94</v>
      </c>
    </row>
    <row r="229" spans="1:34" ht="18" hidden="1" customHeight="1">
      <c r="A229" s="12">
        <v>9782266178945</v>
      </c>
      <c r="B229" s="8" t="s">
        <v>9</v>
      </c>
      <c r="C229" s="13" t="s">
        <v>489</v>
      </c>
      <c r="D229" s="12" t="s">
        <v>211</v>
      </c>
      <c r="F229" s="12" t="s">
        <v>490</v>
      </c>
      <c r="G229" s="15" t="s">
        <v>94</v>
      </c>
      <c r="R229" s="6" t="s">
        <v>5</v>
      </c>
      <c r="S229" s="6" t="s">
        <v>363</v>
      </c>
      <c r="T229" s="6">
        <v>10</v>
      </c>
      <c r="U229" s="6">
        <v>4</v>
      </c>
      <c r="V229" s="6" t="s">
        <v>364</v>
      </c>
      <c r="W229" s="6" t="s">
        <v>365</v>
      </c>
      <c r="X229" s="6" t="s">
        <v>406</v>
      </c>
      <c r="Y229" s="6">
        <v>56</v>
      </c>
      <c r="Z229">
        <v>42</v>
      </c>
      <c r="AA229">
        <v>31</v>
      </c>
      <c r="AB229">
        <v>20</v>
      </c>
      <c r="AF229" s="6" t="s">
        <v>366</v>
      </c>
    </row>
    <row r="230" spans="1:34" ht="18" hidden="1" customHeight="1">
      <c r="A230" s="7">
        <v>9782896475872</v>
      </c>
      <c r="B230" s="8" t="s">
        <v>9</v>
      </c>
      <c r="C230" s="8" t="s">
        <v>493</v>
      </c>
      <c r="D230" s="7" t="s">
        <v>211</v>
      </c>
      <c r="F230" s="9" t="s">
        <v>191</v>
      </c>
      <c r="G230" s="11"/>
      <c r="Y230" s="6"/>
    </row>
    <row r="231" spans="1:34" ht="18" hidden="1" customHeight="1">
      <c r="A231" s="1" t="s">
        <v>61</v>
      </c>
      <c r="B231" s="8" t="s">
        <v>9</v>
      </c>
      <c r="C231" s="25" t="s">
        <v>494</v>
      </c>
      <c r="D231" s="26" t="s">
        <v>167</v>
      </c>
      <c r="F231" s="4" t="s">
        <v>495</v>
      </c>
      <c r="G231" s="10" t="s">
        <v>496</v>
      </c>
      <c r="Y231" s="6"/>
    </row>
    <row r="232" spans="1:34" ht="18" customHeight="1">
      <c r="A232" s="30"/>
      <c r="B232" s="31"/>
      <c r="C232" s="31"/>
      <c r="Y232" s="6"/>
    </row>
    <row r="233" spans="1:34" ht="18" customHeight="1">
      <c r="A233" s="30"/>
      <c r="B233" s="31"/>
      <c r="C233" s="31"/>
      <c r="Y233" s="6"/>
    </row>
    <row r="234" spans="1:34" ht="18" customHeight="1">
      <c r="A234" s="30"/>
      <c r="B234" s="31"/>
      <c r="C234" s="31"/>
      <c r="Y234" s="6"/>
    </row>
    <row r="235" spans="1:34" ht="18" customHeight="1">
      <c r="A235" s="30"/>
      <c r="B235" s="31"/>
      <c r="C235" s="31"/>
      <c r="Y235" s="6"/>
    </row>
    <row r="236" spans="1:34" ht="18" customHeight="1">
      <c r="A236" s="30"/>
      <c r="B236" s="31"/>
      <c r="C236" s="31"/>
      <c r="Y236" s="6"/>
    </row>
    <row r="237" spans="1:34" ht="18" customHeight="1">
      <c r="A237" s="30"/>
      <c r="B237" s="31"/>
      <c r="C237" s="31"/>
      <c r="Y237" s="6"/>
    </row>
    <row r="238" spans="1:34" ht="18" customHeight="1">
      <c r="A238" s="30"/>
      <c r="B238" s="31"/>
      <c r="C238" s="31"/>
      <c r="Y238" s="6"/>
    </row>
    <row r="239" spans="1:34" ht="18" customHeight="1">
      <c r="A239" s="30"/>
      <c r="B239" s="31"/>
      <c r="C239" s="31"/>
      <c r="Y239" s="6"/>
    </row>
    <row r="240" spans="1:34" ht="18" customHeight="1">
      <c r="A240" s="30"/>
      <c r="B240" s="31"/>
      <c r="C240" s="31"/>
      <c r="Y240" s="6"/>
    </row>
    <row r="241" spans="1:25" ht="18" customHeight="1">
      <c r="A241" s="30"/>
      <c r="B241" s="31"/>
      <c r="C241" s="31"/>
      <c r="Y241" s="6"/>
    </row>
    <row r="242" spans="1:25" ht="18" customHeight="1">
      <c r="A242" s="30"/>
      <c r="B242" s="31"/>
      <c r="C242" s="31"/>
      <c r="Y242" s="6"/>
    </row>
    <row r="243" spans="1:25" ht="18" customHeight="1">
      <c r="A243" s="30"/>
      <c r="B243" s="31"/>
      <c r="C243" s="31"/>
      <c r="Y243" s="6"/>
    </row>
    <row r="244" spans="1:25" ht="18" customHeight="1">
      <c r="A244" s="30"/>
      <c r="B244" s="31"/>
      <c r="C244" s="31"/>
      <c r="Y244" s="6"/>
    </row>
    <row r="245" spans="1:25" ht="18" customHeight="1">
      <c r="A245" s="30"/>
      <c r="B245" s="31"/>
      <c r="C245" s="31"/>
      <c r="Y245" s="6"/>
    </row>
    <row r="246" spans="1:25" ht="18" customHeight="1">
      <c r="A246" s="30"/>
      <c r="B246" s="31"/>
      <c r="C246" s="31"/>
      <c r="Y246" s="6"/>
    </row>
    <row r="247" spans="1:25" ht="18" customHeight="1">
      <c r="A247" s="30"/>
      <c r="B247" s="31"/>
      <c r="C247" s="31"/>
      <c r="Y247" s="6"/>
    </row>
    <row r="248" spans="1:25" ht="18" customHeight="1">
      <c r="A248" s="30"/>
      <c r="B248" s="31"/>
      <c r="C248" s="31"/>
      <c r="Y248" s="6"/>
    </row>
    <row r="249" spans="1:25" ht="18" customHeight="1">
      <c r="A249" s="30"/>
      <c r="B249" s="31"/>
      <c r="C249" s="31"/>
      <c r="Y249" s="6"/>
    </row>
    <row r="250" spans="1:25" ht="18" customHeight="1">
      <c r="A250" s="30"/>
      <c r="B250" s="31"/>
      <c r="C250" s="31"/>
      <c r="Y250" s="6"/>
    </row>
    <row r="251" spans="1:25" ht="18" customHeight="1">
      <c r="A251" s="30"/>
      <c r="B251" s="31"/>
      <c r="C251" s="31"/>
      <c r="Y251" s="6"/>
    </row>
    <row r="252" spans="1:25" ht="18" customHeight="1">
      <c r="A252" s="30"/>
      <c r="B252" s="31"/>
      <c r="C252" s="31"/>
      <c r="Y252" s="6"/>
    </row>
    <row r="253" spans="1:25" ht="18" customHeight="1">
      <c r="A253" s="30"/>
      <c r="B253" s="31"/>
      <c r="C253" s="31"/>
      <c r="Y253" s="6"/>
    </row>
    <row r="254" spans="1:25" ht="18" customHeight="1">
      <c r="A254" s="30"/>
      <c r="B254" s="31"/>
      <c r="C254" s="31"/>
      <c r="Y254" s="6"/>
    </row>
    <row r="255" spans="1:25" ht="18" customHeight="1">
      <c r="A255" s="30"/>
      <c r="B255" s="31"/>
      <c r="C255" s="31"/>
      <c r="Y255" s="6"/>
    </row>
    <row r="256" spans="1:25" ht="18" customHeight="1">
      <c r="A256" s="30"/>
      <c r="B256" s="31"/>
      <c r="C256" s="31"/>
      <c r="Y256" s="6"/>
    </row>
    <row r="257" spans="1:25" ht="18" customHeight="1">
      <c r="A257" s="30"/>
      <c r="B257" s="31"/>
      <c r="C257" s="31"/>
      <c r="Y257" s="6"/>
    </row>
    <row r="258" spans="1:25" ht="18" customHeight="1">
      <c r="A258" s="30"/>
      <c r="B258" s="31"/>
      <c r="C258" s="31"/>
      <c r="Y258" s="6"/>
    </row>
    <row r="259" spans="1:25" ht="18" customHeight="1">
      <c r="A259" s="30"/>
      <c r="B259" s="31"/>
      <c r="C259" s="31"/>
      <c r="Y259" s="6"/>
    </row>
    <row r="260" spans="1:25" ht="18" customHeight="1">
      <c r="A260" s="30"/>
      <c r="B260" s="31"/>
      <c r="C260" s="31"/>
      <c r="Y260" s="6"/>
    </row>
    <row r="261" spans="1:25" ht="18" customHeight="1">
      <c r="A261" s="30"/>
      <c r="B261" s="31"/>
      <c r="C261" s="31"/>
      <c r="Y261" s="6"/>
    </row>
    <row r="262" spans="1:25" ht="18" customHeight="1">
      <c r="A262" s="30"/>
      <c r="B262" s="31"/>
      <c r="C262" s="31"/>
      <c r="Y262" s="6"/>
    </row>
    <row r="263" spans="1:25" ht="18" customHeight="1">
      <c r="A263" s="30"/>
      <c r="B263" s="31"/>
      <c r="C263" s="31"/>
      <c r="Y263" s="6"/>
    </row>
    <row r="264" spans="1:25" ht="18" customHeight="1">
      <c r="A264" s="30"/>
      <c r="B264" s="31"/>
      <c r="C264" s="31"/>
      <c r="Y264" s="6"/>
    </row>
    <row r="265" spans="1:25" ht="18" customHeight="1">
      <c r="A265" s="30"/>
      <c r="B265" s="31"/>
      <c r="C265" s="31"/>
      <c r="Y265" s="6"/>
    </row>
    <row r="266" spans="1:25" ht="18" customHeight="1">
      <c r="A266" s="30"/>
      <c r="B266" s="31"/>
      <c r="C266" s="31"/>
      <c r="Y266" s="6"/>
    </row>
    <row r="267" spans="1:25" ht="18" customHeight="1">
      <c r="A267" s="30"/>
      <c r="B267" s="31"/>
      <c r="C267" s="31"/>
      <c r="Y267" s="6"/>
    </row>
    <row r="268" spans="1:25" ht="18" customHeight="1">
      <c r="A268" s="30"/>
      <c r="B268" s="31"/>
      <c r="C268" s="31"/>
      <c r="Y268" s="6"/>
    </row>
    <row r="269" spans="1:25" ht="18" customHeight="1">
      <c r="A269" s="30"/>
      <c r="B269" s="31"/>
      <c r="C269" s="31"/>
      <c r="Y269" s="6"/>
    </row>
    <row r="270" spans="1:25" ht="18" customHeight="1">
      <c r="A270" s="30"/>
      <c r="B270" s="31"/>
      <c r="C270" s="31"/>
      <c r="Y270" s="6"/>
    </row>
    <row r="271" spans="1:25" ht="18" customHeight="1">
      <c r="A271" s="30"/>
      <c r="B271" s="31"/>
      <c r="C271" s="31"/>
      <c r="Y271" s="6"/>
    </row>
    <row r="272" spans="1:25" ht="18" customHeight="1">
      <c r="A272" s="30"/>
      <c r="B272" s="31"/>
      <c r="C272" s="31"/>
      <c r="Y272" s="6"/>
    </row>
    <row r="273" spans="1:25" ht="18" customHeight="1">
      <c r="A273" s="30"/>
      <c r="B273" s="31"/>
      <c r="C273" s="31"/>
      <c r="Y273" s="6"/>
    </row>
    <row r="274" spans="1:25" ht="18" customHeight="1">
      <c r="A274" s="30"/>
      <c r="B274" s="31"/>
      <c r="C274" s="31"/>
      <c r="Y274" s="6"/>
    </row>
    <row r="275" spans="1:25" ht="18" customHeight="1">
      <c r="A275" s="30"/>
      <c r="B275" s="31"/>
      <c r="C275" s="31"/>
      <c r="Y275" s="6"/>
    </row>
    <row r="276" spans="1:25" ht="18" customHeight="1">
      <c r="A276" s="30"/>
      <c r="B276" s="31"/>
      <c r="C276" s="31"/>
      <c r="Y276" s="6"/>
    </row>
    <row r="277" spans="1:25" ht="18" customHeight="1">
      <c r="A277" s="30"/>
      <c r="B277" s="31"/>
      <c r="C277" s="31"/>
      <c r="Y277" s="6"/>
    </row>
    <row r="278" spans="1:25" ht="18" customHeight="1">
      <c r="A278" s="30"/>
      <c r="B278" s="31"/>
      <c r="C278" s="31"/>
      <c r="Y278" s="6"/>
    </row>
    <row r="279" spans="1:25" ht="18" customHeight="1">
      <c r="A279" s="30"/>
      <c r="B279" s="31"/>
      <c r="C279" s="31"/>
      <c r="Y279" s="6"/>
    </row>
    <row r="280" spans="1:25" ht="18" customHeight="1">
      <c r="A280" s="30"/>
      <c r="B280" s="31"/>
      <c r="C280" s="31"/>
      <c r="Y280" s="6"/>
    </row>
    <row r="281" spans="1:25" ht="18" customHeight="1">
      <c r="A281" s="30"/>
      <c r="B281" s="31"/>
      <c r="C281" s="31"/>
      <c r="Y281" s="6"/>
    </row>
    <row r="282" spans="1:25" ht="18" customHeight="1">
      <c r="A282" s="30"/>
      <c r="B282" s="31"/>
      <c r="C282" s="31"/>
      <c r="Y282" s="6"/>
    </row>
    <row r="283" spans="1:25" ht="18" customHeight="1">
      <c r="A283" s="30"/>
      <c r="B283" s="31"/>
      <c r="C283" s="31"/>
      <c r="Y283" s="6"/>
    </row>
    <row r="284" spans="1:25" ht="18" customHeight="1">
      <c r="A284" s="30"/>
      <c r="B284" s="31"/>
      <c r="C284" s="31"/>
      <c r="Y284" s="6"/>
    </row>
    <row r="285" spans="1:25" ht="18" customHeight="1">
      <c r="A285" s="30"/>
      <c r="B285" s="31"/>
      <c r="C285" s="31"/>
      <c r="Y285" s="6"/>
    </row>
    <row r="286" spans="1:25" ht="18" customHeight="1">
      <c r="A286" s="30"/>
      <c r="B286" s="31"/>
      <c r="C286" s="31"/>
      <c r="Y286" s="6"/>
    </row>
    <row r="287" spans="1:25" ht="18" customHeight="1">
      <c r="A287" s="30"/>
      <c r="B287" s="31"/>
      <c r="C287" s="31"/>
      <c r="Y287" s="6"/>
    </row>
    <row r="288" spans="1:25" ht="18" customHeight="1">
      <c r="A288" s="30"/>
      <c r="B288" s="31"/>
      <c r="C288" s="31"/>
      <c r="Y288" s="6"/>
    </row>
    <row r="289" spans="1:25" ht="18" customHeight="1">
      <c r="A289" s="30"/>
      <c r="B289" s="31"/>
      <c r="C289" s="31"/>
      <c r="Y289" s="6"/>
    </row>
    <row r="290" spans="1:25" ht="18" customHeight="1">
      <c r="A290" s="30"/>
      <c r="B290" s="31"/>
      <c r="C290" s="31"/>
      <c r="Y290" s="6"/>
    </row>
    <row r="291" spans="1:25" ht="18" customHeight="1">
      <c r="A291" s="30"/>
      <c r="B291" s="31"/>
      <c r="C291" s="31"/>
      <c r="Y291" s="6"/>
    </row>
    <row r="292" spans="1:25" ht="18" customHeight="1">
      <c r="A292" s="30"/>
      <c r="B292" s="31"/>
      <c r="C292" s="31"/>
      <c r="Y292" s="6"/>
    </row>
    <row r="293" spans="1:25" ht="18" customHeight="1">
      <c r="A293" s="30"/>
      <c r="B293" s="31"/>
      <c r="C293" s="31"/>
      <c r="Y293" s="6"/>
    </row>
    <row r="294" spans="1:25" ht="18" customHeight="1">
      <c r="A294" s="30"/>
      <c r="B294" s="31"/>
      <c r="C294" s="31"/>
      <c r="Y294" s="6"/>
    </row>
    <row r="295" spans="1:25" ht="18" customHeight="1">
      <c r="A295" s="30"/>
      <c r="B295" s="31"/>
      <c r="C295" s="31"/>
      <c r="Y295" s="6"/>
    </row>
    <row r="296" spans="1:25" ht="18" customHeight="1">
      <c r="A296" s="30"/>
      <c r="B296" s="31"/>
      <c r="C296" s="31"/>
      <c r="Y296" s="6"/>
    </row>
    <row r="297" spans="1:25" ht="18" customHeight="1">
      <c r="A297" s="30"/>
      <c r="B297" s="31"/>
      <c r="C297" s="31"/>
      <c r="Y297" s="6"/>
    </row>
    <row r="298" spans="1:25" ht="18" customHeight="1">
      <c r="A298" s="30"/>
      <c r="B298" s="31"/>
      <c r="C298" s="31"/>
      <c r="Y298" s="6"/>
    </row>
    <row r="299" spans="1:25" ht="18" customHeight="1">
      <c r="A299" s="30"/>
      <c r="B299" s="31"/>
      <c r="C299" s="31"/>
      <c r="Y299" s="6"/>
    </row>
    <row r="300" spans="1:25" ht="18" customHeight="1">
      <c r="A300" s="30"/>
      <c r="B300" s="31"/>
      <c r="C300" s="31"/>
      <c r="Y300" s="6"/>
    </row>
    <row r="301" spans="1:25" ht="18" customHeight="1">
      <c r="A301" s="30"/>
      <c r="B301" s="31"/>
      <c r="C301" s="31"/>
      <c r="Y301" s="6"/>
    </row>
    <row r="302" spans="1:25" ht="18" customHeight="1">
      <c r="A302" s="30"/>
      <c r="B302" s="31"/>
      <c r="C302" s="31"/>
      <c r="Y302" s="6"/>
    </row>
    <row r="303" spans="1:25" ht="18" customHeight="1">
      <c r="A303" s="30"/>
      <c r="B303" s="31"/>
      <c r="C303" s="31"/>
      <c r="Y303" s="6"/>
    </row>
    <row r="304" spans="1:25" ht="18" customHeight="1">
      <c r="A304" s="30"/>
      <c r="B304" s="31"/>
      <c r="C304" s="31"/>
      <c r="Y304" s="6"/>
    </row>
    <row r="305" spans="1:25" ht="18" customHeight="1">
      <c r="A305" s="30"/>
      <c r="B305" s="31"/>
      <c r="C305" s="31"/>
      <c r="Y305" s="6"/>
    </row>
    <row r="306" spans="1:25" ht="18" customHeight="1">
      <c r="A306" s="30"/>
      <c r="B306" s="31"/>
      <c r="C306" s="31"/>
      <c r="Y306" s="6"/>
    </row>
    <row r="307" spans="1:25" ht="18" customHeight="1">
      <c r="A307" s="30"/>
      <c r="B307" s="31"/>
      <c r="C307" s="31"/>
      <c r="Y307" s="6"/>
    </row>
    <row r="308" spans="1:25" ht="18" customHeight="1">
      <c r="A308" s="30"/>
      <c r="B308" s="31"/>
      <c r="C308" s="31"/>
      <c r="Y308" s="6"/>
    </row>
    <row r="309" spans="1:25" ht="18" customHeight="1">
      <c r="A309" s="30"/>
      <c r="B309" s="31"/>
      <c r="C309" s="31"/>
      <c r="Y309" s="6"/>
    </row>
    <row r="310" spans="1:25" ht="18" customHeight="1">
      <c r="A310" s="30"/>
      <c r="B310" s="31"/>
      <c r="C310" s="31"/>
      <c r="Y310" s="6"/>
    </row>
    <row r="311" spans="1:25" ht="18" customHeight="1">
      <c r="A311" s="30"/>
      <c r="B311" s="31"/>
      <c r="C311" s="31"/>
      <c r="Y311" s="6"/>
    </row>
    <row r="312" spans="1:25" ht="18" customHeight="1">
      <c r="A312" s="30"/>
      <c r="B312" s="31"/>
      <c r="C312" s="31"/>
      <c r="Y312" s="6"/>
    </row>
    <row r="313" spans="1:25" ht="18" customHeight="1">
      <c r="A313" s="30"/>
      <c r="B313" s="31"/>
      <c r="C313" s="31"/>
      <c r="Y313" s="6"/>
    </row>
    <row r="314" spans="1:25" ht="18" customHeight="1">
      <c r="A314" s="30"/>
      <c r="B314" s="31"/>
      <c r="C314" s="31"/>
      <c r="Y314" s="6"/>
    </row>
    <row r="315" spans="1:25" ht="18" customHeight="1">
      <c r="A315" s="30"/>
      <c r="B315" s="31"/>
      <c r="C315" s="31"/>
      <c r="Y315" s="6"/>
    </row>
    <row r="316" spans="1:25" ht="18" customHeight="1">
      <c r="A316" s="30"/>
      <c r="B316" s="31"/>
      <c r="C316" s="31"/>
      <c r="Y316" s="6"/>
    </row>
    <row r="317" spans="1:25" ht="18" customHeight="1">
      <c r="A317" s="30"/>
      <c r="B317" s="31"/>
      <c r="C317" s="31"/>
      <c r="Y317" s="6"/>
    </row>
    <row r="318" spans="1:25" ht="18" customHeight="1">
      <c r="A318" s="30"/>
      <c r="B318" s="31"/>
      <c r="C318" s="31"/>
      <c r="Y318" s="6"/>
    </row>
    <row r="319" spans="1:25" ht="18" customHeight="1">
      <c r="A319" s="30"/>
      <c r="B319" s="31"/>
      <c r="C319" s="31"/>
      <c r="Y319" s="6"/>
    </row>
    <row r="320" spans="1:25" ht="18" customHeight="1">
      <c r="A320" s="30"/>
      <c r="B320" s="31"/>
      <c r="C320" s="31"/>
      <c r="Y320" s="6"/>
    </row>
    <row r="321" spans="1:25" ht="18" customHeight="1">
      <c r="A321" s="30"/>
      <c r="B321" s="31"/>
      <c r="C321" s="31"/>
      <c r="Y321" s="6"/>
    </row>
    <row r="322" spans="1:25" ht="18" customHeight="1">
      <c r="A322" s="30"/>
      <c r="B322" s="31"/>
      <c r="C322" s="31"/>
      <c r="Y322" s="6"/>
    </row>
    <row r="323" spans="1:25" ht="18" customHeight="1">
      <c r="A323" s="30"/>
      <c r="B323" s="31"/>
      <c r="C323" s="31"/>
      <c r="Y323" s="6"/>
    </row>
    <row r="324" spans="1:25" ht="18" customHeight="1">
      <c r="A324" s="30"/>
      <c r="B324" s="31"/>
      <c r="C324" s="31"/>
      <c r="Y324" s="6"/>
    </row>
    <row r="325" spans="1:25" ht="18" customHeight="1">
      <c r="A325" s="30"/>
      <c r="B325" s="31"/>
      <c r="C325" s="31"/>
      <c r="Y325" s="6"/>
    </row>
    <row r="326" spans="1:25" ht="18" customHeight="1">
      <c r="A326" s="30"/>
      <c r="B326" s="31"/>
      <c r="C326" s="31"/>
      <c r="Y326" s="6"/>
    </row>
    <row r="327" spans="1:25" ht="18" customHeight="1">
      <c r="A327" s="30"/>
      <c r="B327" s="31"/>
      <c r="C327" s="31"/>
      <c r="Y327" s="6"/>
    </row>
    <row r="328" spans="1:25" ht="18" customHeight="1">
      <c r="A328" s="30"/>
      <c r="B328" s="31"/>
      <c r="C328" s="31"/>
      <c r="Y328" s="6"/>
    </row>
    <row r="329" spans="1:25" ht="18" customHeight="1">
      <c r="A329" s="30"/>
      <c r="B329" s="31"/>
      <c r="C329" s="31"/>
      <c r="Y329" s="6"/>
    </row>
    <row r="330" spans="1:25" ht="18" customHeight="1">
      <c r="A330" s="30"/>
      <c r="B330" s="31"/>
      <c r="C330" s="31"/>
      <c r="Y330" s="6"/>
    </row>
    <row r="331" spans="1:25" ht="18" customHeight="1">
      <c r="A331" s="30"/>
      <c r="B331" s="31"/>
      <c r="C331" s="31"/>
      <c r="Y331" s="6"/>
    </row>
    <row r="332" spans="1:25" ht="18" customHeight="1">
      <c r="A332" s="30"/>
      <c r="B332" s="31"/>
      <c r="C332" s="31"/>
      <c r="Y332" s="6"/>
    </row>
    <row r="333" spans="1:25" ht="18" customHeight="1">
      <c r="A333" s="30"/>
      <c r="B333" s="31"/>
      <c r="C333" s="31"/>
      <c r="Y333" s="6"/>
    </row>
    <row r="334" spans="1:25" ht="18" customHeight="1">
      <c r="A334" s="30"/>
      <c r="B334" s="31"/>
      <c r="C334" s="31"/>
      <c r="Y334" s="6"/>
    </row>
    <row r="335" spans="1:25" ht="18" customHeight="1">
      <c r="A335" s="30"/>
      <c r="B335" s="31"/>
      <c r="C335" s="31"/>
      <c r="Y335" s="6"/>
    </row>
    <row r="336" spans="1:25" ht="18" customHeight="1">
      <c r="A336" s="30"/>
      <c r="B336" s="31"/>
      <c r="C336" s="31"/>
      <c r="Y336" s="6"/>
    </row>
    <row r="337" spans="1:25" ht="18" customHeight="1">
      <c r="A337" s="30"/>
      <c r="B337" s="31"/>
      <c r="C337" s="31"/>
      <c r="Y337" s="6"/>
    </row>
    <row r="338" spans="1:25" ht="18" customHeight="1">
      <c r="A338" s="30"/>
      <c r="B338" s="31"/>
      <c r="C338" s="31"/>
      <c r="Y338" s="6"/>
    </row>
    <row r="339" spans="1:25" ht="18" customHeight="1">
      <c r="A339" s="30"/>
      <c r="B339" s="31"/>
      <c r="C339" s="31"/>
      <c r="Y339" s="6"/>
    </row>
    <row r="340" spans="1:25" ht="18" customHeight="1">
      <c r="A340" s="30"/>
      <c r="B340" s="31"/>
      <c r="C340" s="31"/>
      <c r="Y340" s="6"/>
    </row>
    <row r="341" spans="1:25" ht="18" customHeight="1">
      <c r="A341" s="30"/>
      <c r="B341" s="31"/>
      <c r="C341" s="31"/>
      <c r="Y341" s="6"/>
    </row>
    <row r="342" spans="1:25" ht="18" customHeight="1">
      <c r="A342" s="30"/>
      <c r="B342" s="31"/>
      <c r="C342" s="31"/>
      <c r="Y342" s="6"/>
    </row>
    <row r="343" spans="1:25" ht="18" customHeight="1">
      <c r="A343" s="30"/>
      <c r="B343" s="31"/>
      <c r="C343" s="31"/>
      <c r="Y343" s="6"/>
    </row>
    <row r="344" spans="1:25" ht="18" customHeight="1">
      <c r="A344" s="30"/>
      <c r="B344" s="31"/>
      <c r="C344" s="31"/>
      <c r="Y344" s="6"/>
    </row>
    <row r="345" spans="1:25" ht="18" customHeight="1">
      <c r="A345" s="30"/>
      <c r="B345" s="31"/>
      <c r="C345" s="31"/>
      <c r="Y345" s="6"/>
    </row>
    <row r="346" spans="1:25" ht="18" customHeight="1">
      <c r="A346" s="30"/>
      <c r="B346" s="31"/>
      <c r="C346" s="31"/>
      <c r="Y346" s="6"/>
    </row>
    <row r="347" spans="1:25" ht="18" customHeight="1">
      <c r="A347" s="30"/>
      <c r="B347" s="31"/>
      <c r="C347" s="31"/>
      <c r="Y347" s="6"/>
    </row>
    <row r="348" spans="1:25" ht="18" customHeight="1">
      <c r="A348" s="30"/>
      <c r="B348" s="31"/>
      <c r="C348" s="31"/>
      <c r="Y348" s="6"/>
    </row>
    <row r="349" spans="1:25" ht="18" customHeight="1">
      <c r="A349" s="30"/>
      <c r="B349" s="31"/>
      <c r="C349" s="31"/>
      <c r="Y349" s="6"/>
    </row>
    <row r="350" spans="1:25" ht="18" customHeight="1">
      <c r="A350" s="30"/>
      <c r="B350" s="31"/>
      <c r="C350" s="31"/>
      <c r="Y350" s="6"/>
    </row>
    <row r="351" spans="1:25" ht="18" customHeight="1">
      <c r="A351" s="30"/>
      <c r="B351" s="31"/>
      <c r="C351" s="31"/>
      <c r="Y351" s="6"/>
    </row>
    <row r="352" spans="1:25" ht="18" customHeight="1">
      <c r="A352" s="30"/>
      <c r="B352" s="31"/>
      <c r="C352" s="31"/>
      <c r="Y352" s="6"/>
    </row>
    <row r="353" spans="1:25" ht="18" customHeight="1">
      <c r="A353" s="30"/>
      <c r="B353" s="31"/>
      <c r="C353" s="31"/>
      <c r="Y353" s="6"/>
    </row>
    <row r="354" spans="1:25" ht="18" customHeight="1">
      <c r="A354" s="30"/>
      <c r="B354" s="31"/>
      <c r="C354" s="31"/>
      <c r="Y354" s="6"/>
    </row>
    <row r="355" spans="1:25" ht="18" customHeight="1">
      <c r="A355" s="30"/>
      <c r="B355" s="31"/>
      <c r="C355" s="31"/>
      <c r="Y355" s="6"/>
    </row>
    <row r="356" spans="1:25" ht="18" customHeight="1">
      <c r="A356" s="30"/>
      <c r="B356" s="31"/>
      <c r="C356" s="31"/>
      <c r="Y356" s="6"/>
    </row>
    <row r="357" spans="1:25" ht="18" customHeight="1">
      <c r="A357" s="30"/>
      <c r="B357" s="31"/>
      <c r="C357" s="31"/>
      <c r="Y357" s="6"/>
    </row>
    <row r="358" spans="1:25" ht="18" customHeight="1">
      <c r="A358" s="30"/>
      <c r="B358" s="31"/>
      <c r="C358" s="31"/>
      <c r="Y358" s="6"/>
    </row>
    <row r="359" spans="1:25" ht="18" customHeight="1">
      <c r="A359" s="30"/>
      <c r="B359" s="31"/>
      <c r="C359" s="31"/>
      <c r="Y359" s="6"/>
    </row>
    <row r="360" spans="1:25" ht="18" customHeight="1">
      <c r="A360" s="30"/>
      <c r="B360" s="31"/>
      <c r="C360" s="31"/>
      <c r="Y360" s="6"/>
    </row>
    <row r="361" spans="1:25" ht="18" customHeight="1">
      <c r="A361" s="30"/>
      <c r="B361" s="31"/>
      <c r="C361" s="31"/>
      <c r="Y361" s="6"/>
    </row>
    <row r="362" spans="1:25" ht="18" customHeight="1">
      <c r="A362" s="30"/>
      <c r="B362" s="31"/>
      <c r="C362" s="31"/>
      <c r="Y362" s="6"/>
    </row>
    <row r="363" spans="1:25" ht="18" customHeight="1">
      <c r="A363" s="30"/>
      <c r="B363" s="31"/>
      <c r="C363" s="31"/>
      <c r="Y363" s="6"/>
    </row>
    <row r="364" spans="1:25" ht="18" customHeight="1">
      <c r="A364" s="30"/>
      <c r="B364" s="31"/>
      <c r="C364" s="31"/>
      <c r="Y364" s="6"/>
    </row>
    <row r="365" spans="1:25" ht="18" customHeight="1">
      <c r="A365" s="30"/>
      <c r="B365" s="31"/>
      <c r="C365" s="31"/>
      <c r="Y365" s="6"/>
    </row>
    <row r="366" spans="1:25" ht="18" customHeight="1">
      <c r="A366" s="30"/>
      <c r="B366" s="31"/>
      <c r="C366" s="31"/>
      <c r="Y366" s="6"/>
    </row>
    <row r="367" spans="1:25" ht="18" customHeight="1">
      <c r="A367" s="30"/>
      <c r="B367" s="31"/>
      <c r="C367" s="31"/>
      <c r="Y367" s="6"/>
    </row>
    <row r="368" spans="1:25" ht="18" customHeight="1">
      <c r="A368" s="30"/>
      <c r="B368" s="31"/>
      <c r="C368" s="31"/>
      <c r="Y368" s="6"/>
    </row>
    <row r="369" spans="1:25" ht="18" customHeight="1">
      <c r="A369" s="30"/>
      <c r="B369" s="31"/>
      <c r="C369" s="31"/>
      <c r="Y369" s="6"/>
    </row>
    <row r="370" spans="1:25" ht="18" customHeight="1">
      <c r="A370" s="30"/>
      <c r="B370" s="31"/>
      <c r="C370" s="31"/>
      <c r="Y370" s="6"/>
    </row>
    <row r="371" spans="1:25" ht="18" customHeight="1">
      <c r="A371" s="30"/>
      <c r="B371" s="31"/>
      <c r="C371" s="31"/>
      <c r="Y371" s="6"/>
    </row>
    <row r="372" spans="1:25" ht="18" customHeight="1">
      <c r="A372" s="30"/>
      <c r="B372" s="31"/>
      <c r="C372" s="31"/>
      <c r="Y372" s="6"/>
    </row>
    <row r="373" spans="1:25" ht="18" customHeight="1">
      <c r="A373" s="30"/>
      <c r="B373" s="31"/>
      <c r="C373" s="31"/>
      <c r="Y373" s="6"/>
    </row>
    <row r="374" spans="1:25" ht="18" customHeight="1">
      <c r="A374" s="30"/>
      <c r="B374" s="31"/>
      <c r="C374" s="31"/>
      <c r="Y374" s="6"/>
    </row>
    <row r="375" spans="1:25" ht="18" customHeight="1">
      <c r="A375" s="30"/>
      <c r="B375" s="31"/>
      <c r="C375" s="31"/>
      <c r="Y375" s="6"/>
    </row>
    <row r="376" spans="1:25" ht="18" customHeight="1">
      <c r="A376" s="30"/>
      <c r="B376" s="31"/>
      <c r="C376" s="31"/>
      <c r="Y376" s="6"/>
    </row>
    <row r="377" spans="1:25" ht="18" customHeight="1">
      <c r="A377" s="30"/>
      <c r="B377" s="31"/>
      <c r="C377" s="31"/>
      <c r="Y377" s="6"/>
    </row>
    <row r="378" spans="1:25" ht="18" customHeight="1">
      <c r="A378" s="30"/>
      <c r="B378" s="31"/>
      <c r="C378" s="31"/>
      <c r="Y378" s="6"/>
    </row>
    <row r="379" spans="1:25" ht="18" customHeight="1">
      <c r="A379" s="30"/>
      <c r="B379" s="31"/>
      <c r="C379" s="31"/>
      <c r="Y379" s="6"/>
    </row>
    <row r="380" spans="1:25" ht="18" customHeight="1">
      <c r="A380" s="30"/>
      <c r="B380" s="31"/>
      <c r="C380" s="31"/>
      <c r="Y380" s="6"/>
    </row>
    <row r="381" spans="1:25" ht="18" customHeight="1">
      <c r="A381" s="30"/>
      <c r="B381" s="31"/>
      <c r="C381" s="31"/>
      <c r="Y381" s="6"/>
    </row>
    <row r="382" spans="1:25" ht="18" customHeight="1">
      <c r="A382" s="30"/>
      <c r="B382" s="31"/>
      <c r="C382" s="31"/>
      <c r="Y382" s="6"/>
    </row>
    <row r="383" spans="1:25" ht="18" customHeight="1">
      <c r="A383" s="30"/>
      <c r="B383" s="31"/>
      <c r="C383" s="31"/>
      <c r="Y383" s="6"/>
    </row>
    <row r="384" spans="1:25" ht="18" customHeight="1">
      <c r="A384" s="30"/>
      <c r="B384" s="31"/>
      <c r="C384" s="31"/>
      <c r="Y384" s="6"/>
    </row>
    <row r="385" spans="1:25" ht="18" customHeight="1">
      <c r="A385" s="30"/>
      <c r="B385" s="31"/>
      <c r="C385" s="31"/>
      <c r="Y385" s="6"/>
    </row>
    <row r="386" spans="1:25" ht="18" customHeight="1">
      <c r="A386" s="30"/>
      <c r="B386" s="31"/>
      <c r="C386" s="31"/>
      <c r="Y386" s="6"/>
    </row>
    <row r="387" spans="1:25" ht="18" customHeight="1">
      <c r="A387" s="30"/>
      <c r="B387" s="31"/>
      <c r="C387" s="31"/>
      <c r="Y387" s="6"/>
    </row>
    <row r="388" spans="1:25" ht="18" customHeight="1">
      <c r="A388" s="30"/>
      <c r="B388" s="31"/>
      <c r="C388" s="31"/>
      <c r="Y388" s="6"/>
    </row>
    <row r="389" spans="1:25" ht="18" customHeight="1">
      <c r="A389" s="30"/>
      <c r="B389" s="31"/>
      <c r="C389" s="31"/>
      <c r="Y389" s="6"/>
    </row>
    <row r="390" spans="1:25" ht="18" customHeight="1">
      <c r="A390" s="30"/>
      <c r="B390" s="31"/>
      <c r="C390" s="31"/>
      <c r="Y390" s="6"/>
    </row>
    <row r="391" spans="1:25" ht="18" customHeight="1">
      <c r="A391" s="30"/>
      <c r="B391" s="31"/>
      <c r="C391" s="31"/>
      <c r="Y391" s="6"/>
    </row>
    <row r="392" spans="1:25" ht="18" customHeight="1">
      <c r="A392" s="30"/>
      <c r="B392" s="31"/>
      <c r="C392" s="31"/>
      <c r="Y392" s="6"/>
    </row>
    <row r="393" spans="1:25" ht="18" customHeight="1">
      <c r="A393" s="30"/>
      <c r="B393" s="31"/>
      <c r="C393" s="31"/>
      <c r="Y393" s="6"/>
    </row>
    <row r="394" spans="1:25" ht="18" customHeight="1">
      <c r="A394" s="30"/>
      <c r="B394" s="31"/>
      <c r="C394" s="31"/>
      <c r="Y394" s="6"/>
    </row>
    <row r="395" spans="1:25" ht="18" customHeight="1">
      <c r="A395" s="30"/>
      <c r="B395" s="31"/>
      <c r="C395" s="31"/>
      <c r="Y395" s="6"/>
    </row>
    <row r="396" spans="1:25" ht="18" customHeight="1">
      <c r="A396" s="30"/>
      <c r="B396" s="31"/>
      <c r="C396" s="31"/>
      <c r="Y396" s="6"/>
    </row>
    <row r="397" spans="1:25" ht="18" customHeight="1">
      <c r="A397" s="30"/>
      <c r="B397" s="31"/>
      <c r="C397" s="31"/>
      <c r="Y397" s="6"/>
    </row>
    <row r="398" spans="1:25" ht="18" customHeight="1">
      <c r="A398" s="30"/>
      <c r="B398" s="31"/>
      <c r="C398" s="31"/>
      <c r="Y398" s="6"/>
    </row>
    <row r="399" spans="1:25" ht="18" customHeight="1">
      <c r="A399" s="30"/>
      <c r="B399" s="31"/>
      <c r="C399" s="31"/>
      <c r="Y399" s="6"/>
    </row>
    <row r="400" spans="1:25" ht="18" customHeight="1">
      <c r="A400" s="30"/>
      <c r="B400" s="31"/>
      <c r="C400" s="31"/>
      <c r="Y400" s="6"/>
    </row>
    <row r="401" spans="1:25" ht="18" customHeight="1">
      <c r="A401" s="30"/>
      <c r="B401" s="31"/>
      <c r="C401" s="31"/>
      <c r="Y401" s="6"/>
    </row>
    <row r="402" spans="1:25" ht="18" customHeight="1">
      <c r="A402" s="30"/>
      <c r="B402" s="31"/>
      <c r="C402" s="31"/>
      <c r="Y402" s="6"/>
    </row>
    <row r="403" spans="1:25" ht="18" customHeight="1">
      <c r="A403" s="30"/>
      <c r="B403" s="31"/>
      <c r="C403" s="31"/>
      <c r="Y403" s="6"/>
    </row>
    <row r="404" spans="1:25" ht="18" customHeight="1">
      <c r="A404" s="30"/>
      <c r="B404" s="31"/>
      <c r="C404" s="31"/>
      <c r="Y404" s="6"/>
    </row>
    <row r="405" spans="1:25" ht="18" customHeight="1">
      <c r="A405" s="30"/>
      <c r="B405" s="31"/>
      <c r="C405" s="31"/>
      <c r="Y405" s="6"/>
    </row>
    <row r="406" spans="1:25" ht="18" customHeight="1">
      <c r="A406" s="30"/>
      <c r="B406" s="31"/>
      <c r="C406" s="31"/>
      <c r="Y406" s="6"/>
    </row>
    <row r="407" spans="1:25" ht="18" customHeight="1">
      <c r="A407" s="30"/>
      <c r="B407" s="31"/>
      <c r="C407" s="31"/>
      <c r="Y407" s="6"/>
    </row>
    <row r="408" spans="1:25" ht="18" customHeight="1">
      <c r="A408" s="30"/>
      <c r="B408" s="31"/>
      <c r="C408" s="31"/>
      <c r="Y408" s="6"/>
    </row>
    <row r="409" spans="1:25" ht="18" customHeight="1">
      <c r="A409" s="30"/>
      <c r="B409" s="31"/>
      <c r="C409" s="31"/>
      <c r="Y409" s="6"/>
    </row>
    <row r="410" spans="1:25" ht="18" customHeight="1">
      <c r="A410" s="30"/>
      <c r="B410" s="31"/>
      <c r="C410" s="31"/>
      <c r="Y410" s="6"/>
    </row>
    <row r="411" spans="1:25" ht="18" customHeight="1">
      <c r="A411" s="30"/>
      <c r="B411" s="31"/>
      <c r="C411" s="31"/>
      <c r="Y411" s="6"/>
    </row>
    <row r="412" spans="1:25" ht="18" customHeight="1">
      <c r="A412" s="30"/>
      <c r="B412" s="31"/>
      <c r="C412" s="31"/>
      <c r="Y412" s="6"/>
    </row>
    <row r="413" spans="1:25" ht="18" customHeight="1">
      <c r="A413" s="30"/>
      <c r="B413" s="31"/>
      <c r="C413" s="31"/>
      <c r="Y413" s="6"/>
    </row>
    <row r="414" spans="1:25" ht="18" customHeight="1">
      <c r="A414" s="30"/>
      <c r="B414" s="31"/>
      <c r="C414" s="31"/>
      <c r="Y414" s="6"/>
    </row>
    <row r="415" spans="1:25" ht="18" customHeight="1">
      <c r="A415" s="30"/>
      <c r="B415" s="31"/>
      <c r="C415" s="31"/>
      <c r="Y415" s="6"/>
    </row>
    <row r="416" spans="1:25" ht="18" customHeight="1">
      <c r="A416" s="30"/>
      <c r="B416" s="31"/>
      <c r="C416" s="31"/>
      <c r="Y416" s="6"/>
    </row>
    <row r="417" spans="1:25" ht="18" customHeight="1">
      <c r="A417" s="30"/>
      <c r="B417" s="31"/>
      <c r="C417" s="31"/>
      <c r="Y417" s="6"/>
    </row>
    <row r="418" spans="1:25" ht="18" customHeight="1">
      <c r="A418" s="30"/>
      <c r="B418" s="31"/>
      <c r="C418" s="31"/>
      <c r="Y418" s="6"/>
    </row>
    <row r="419" spans="1:25" ht="18" customHeight="1">
      <c r="A419" s="30"/>
      <c r="B419" s="31"/>
      <c r="C419" s="31"/>
      <c r="Y419" s="6"/>
    </row>
    <row r="420" spans="1:25" ht="18" customHeight="1">
      <c r="A420" s="30"/>
      <c r="B420" s="31"/>
      <c r="C420" s="31"/>
      <c r="Y420" s="6"/>
    </row>
    <row r="421" spans="1:25" ht="18" customHeight="1">
      <c r="A421" s="30"/>
      <c r="B421" s="31"/>
      <c r="C421" s="31"/>
      <c r="Y421" s="6"/>
    </row>
    <row r="422" spans="1:25" ht="18" customHeight="1">
      <c r="A422" s="30"/>
      <c r="B422" s="31"/>
      <c r="C422" s="31"/>
      <c r="Y422" s="6"/>
    </row>
    <row r="423" spans="1:25" ht="18" customHeight="1">
      <c r="A423" s="30"/>
      <c r="B423" s="31"/>
      <c r="C423" s="31"/>
      <c r="Y423" s="6"/>
    </row>
    <row r="424" spans="1:25" ht="18" customHeight="1">
      <c r="A424" s="30"/>
      <c r="B424" s="31"/>
      <c r="C424" s="31"/>
      <c r="Y424" s="6"/>
    </row>
    <row r="425" spans="1:25" ht="18" customHeight="1">
      <c r="A425" s="30"/>
      <c r="B425" s="31"/>
      <c r="C425" s="31"/>
      <c r="Y425" s="6"/>
    </row>
    <row r="426" spans="1:25" ht="18" customHeight="1">
      <c r="A426" s="30"/>
      <c r="B426" s="31"/>
      <c r="C426" s="31"/>
      <c r="Y426" s="6"/>
    </row>
    <row r="427" spans="1:25" ht="18" customHeight="1">
      <c r="A427" s="30"/>
      <c r="B427" s="31"/>
      <c r="C427" s="31"/>
      <c r="Y427" s="6"/>
    </row>
    <row r="428" spans="1:25" ht="18" customHeight="1">
      <c r="A428" s="30"/>
      <c r="B428" s="31"/>
      <c r="C428" s="31"/>
      <c r="Y428" s="6"/>
    </row>
    <row r="429" spans="1:25" ht="18" customHeight="1">
      <c r="A429" s="30"/>
      <c r="B429" s="31"/>
      <c r="C429" s="31"/>
      <c r="Y429" s="6"/>
    </row>
    <row r="430" spans="1:25" ht="18" customHeight="1">
      <c r="A430" s="30"/>
      <c r="B430" s="31"/>
      <c r="C430" s="31"/>
      <c r="Y430" s="6"/>
    </row>
    <row r="431" spans="1:25" ht="18" customHeight="1">
      <c r="A431" s="30"/>
      <c r="B431" s="31"/>
      <c r="C431" s="31"/>
      <c r="Y431" s="6"/>
    </row>
    <row r="432" spans="1:25" ht="18" customHeight="1">
      <c r="A432" s="30"/>
      <c r="B432" s="31"/>
      <c r="C432" s="31"/>
      <c r="Y432" s="6"/>
    </row>
    <row r="433" spans="1:25" ht="18" customHeight="1">
      <c r="A433" s="30"/>
      <c r="B433" s="31"/>
      <c r="C433" s="31"/>
      <c r="Y433" s="6"/>
    </row>
    <row r="434" spans="1:25" ht="18" customHeight="1">
      <c r="A434" s="30"/>
      <c r="B434" s="31"/>
      <c r="C434" s="31"/>
      <c r="Y434" s="6"/>
    </row>
    <row r="435" spans="1:25" ht="18" customHeight="1">
      <c r="A435" s="30"/>
      <c r="B435" s="31"/>
      <c r="C435" s="31"/>
      <c r="Y435" s="6"/>
    </row>
    <row r="436" spans="1:25" ht="18" customHeight="1">
      <c r="A436" s="30"/>
      <c r="B436" s="31"/>
      <c r="C436" s="31"/>
      <c r="Y436" s="6"/>
    </row>
    <row r="437" spans="1:25" ht="18" customHeight="1">
      <c r="A437" s="30"/>
      <c r="B437" s="31"/>
      <c r="C437" s="31"/>
      <c r="Y437" s="6"/>
    </row>
    <row r="438" spans="1:25" ht="18" customHeight="1">
      <c r="A438" s="30"/>
      <c r="B438" s="31"/>
      <c r="C438" s="31"/>
      <c r="Y438" s="6"/>
    </row>
    <row r="439" spans="1:25" ht="18" customHeight="1">
      <c r="A439" s="30"/>
      <c r="B439" s="31"/>
      <c r="C439" s="31"/>
      <c r="Y439" s="6"/>
    </row>
    <row r="440" spans="1:25" ht="18" customHeight="1">
      <c r="A440" s="30"/>
      <c r="B440" s="31"/>
      <c r="C440" s="31"/>
      <c r="Y440" s="6"/>
    </row>
    <row r="441" spans="1:25" ht="18" customHeight="1">
      <c r="A441" s="30"/>
      <c r="B441" s="31"/>
      <c r="C441" s="31"/>
      <c r="Y441" s="6"/>
    </row>
    <row r="442" spans="1:25" ht="18" customHeight="1">
      <c r="A442" s="30"/>
      <c r="B442" s="31"/>
      <c r="C442" s="31"/>
      <c r="Y442" s="6"/>
    </row>
    <row r="443" spans="1:25" ht="18" customHeight="1">
      <c r="A443" s="30"/>
      <c r="B443" s="31"/>
      <c r="C443" s="31"/>
      <c r="Y443" s="6"/>
    </row>
    <row r="444" spans="1:25" ht="18" customHeight="1">
      <c r="A444" s="30"/>
      <c r="B444" s="31"/>
      <c r="C444" s="31"/>
      <c r="Y444" s="6"/>
    </row>
    <row r="445" spans="1:25" ht="18" customHeight="1">
      <c r="A445" s="30"/>
      <c r="B445" s="31"/>
      <c r="C445" s="31"/>
      <c r="Y445" s="6"/>
    </row>
    <row r="446" spans="1:25" ht="18" customHeight="1">
      <c r="A446" s="30"/>
      <c r="B446" s="31"/>
      <c r="C446" s="31"/>
      <c r="Y446" s="6"/>
    </row>
    <row r="447" spans="1:25" ht="18" customHeight="1">
      <c r="A447" s="30"/>
      <c r="B447" s="31"/>
      <c r="C447" s="31"/>
      <c r="Y447" s="6"/>
    </row>
    <row r="448" spans="1:25" ht="18" customHeight="1">
      <c r="A448" s="30"/>
      <c r="B448" s="31"/>
      <c r="C448" s="31"/>
      <c r="Y448" s="6"/>
    </row>
    <row r="449" spans="1:25" ht="18" customHeight="1">
      <c r="A449" s="30"/>
      <c r="B449" s="31"/>
      <c r="C449" s="31"/>
      <c r="Y449" s="6"/>
    </row>
    <row r="450" spans="1:25" ht="18" customHeight="1">
      <c r="A450" s="30"/>
      <c r="B450" s="31"/>
      <c r="C450" s="31"/>
      <c r="Y450" s="6"/>
    </row>
    <row r="451" spans="1:25" ht="18" customHeight="1">
      <c r="A451" s="30"/>
      <c r="B451" s="31"/>
      <c r="C451" s="31"/>
      <c r="Y451" s="6"/>
    </row>
    <row r="452" spans="1:25" ht="18" customHeight="1">
      <c r="A452" s="30"/>
      <c r="B452" s="31"/>
      <c r="C452" s="31"/>
      <c r="Y452" s="6"/>
    </row>
    <row r="453" spans="1:25" ht="18" customHeight="1">
      <c r="A453" s="30"/>
      <c r="B453" s="31"/>
      <c r="C453" s="31"/>
      <c r="Y453" s="6"/>
    </row>
    <row r="454" spans="1:25" ht="18" customHeight="1">
      <c r="A454" s="30"/>
      <c r="B454" s="31"/>
      <c r="C454" s="31"/>
      <c r="Y454" s="6"/>
    </row>
    <row r="455" spans="1:25" ht="18" customHeight="1">
      <c r="A455" s="30"/>
      <c r="B455" s="31"/>
      <c r="C455" s="31"/>
      <c r="Y455" s="6"/>
    </row>
    <row r="456" spans="1:25" ht="18" customHeight="1">
      <c r="A456" s="30"/>
      <c r="B456" s="31"/>
      <c r="C456" s="31"/>
      <c r="Y456" s="6"/>
    </row>
    <row r="457" spans="1:25" ht="18" customHeight="1">
      <c r="A457" s="30"/>
      <c r="B457" s="31"/>
      <c r="C457" s="31"/>
      <c r="Y457" s="6"/>
    </row>
    <row r="458" spans="1:25" ht="18" customHeight="1">
      <c r="A458" s="30"/>
      <c r="B458" s="31"/>
      <c r="C458" s="31"/>
      <c r="Y458" s="6"/>
    </row>
    <row r="459" spans="1:25" ht="18" customHeight="1">
      <c r="A459" s="30"/>
      <c r="B459" s="31"/>
      <c r="C459" s="31"/>
      <c r="Y459" s="6"/>
    </row>
    <row r="460" spans="1:25" ht="18" customHeight="1">
      <c r="A460" s="30"/>
      <c r="B460" s="31"/>
      <c r="C460" s="31"/>
      <c r="Y460" s="6"/>
    </row>
    <row r="461" spans="1:25" ht="18" customHeight="1">
      <c r="A461" s="30"/>
      <c r="B461" s="31"/>
      <c r="C461" s="31"/>
      <c r="Y461" s="6"/>
    </row>
    <row r="462" spans="1:25" ht="18" customHeight="1">
      <c r="A462" s="30"/>
      <c r="B462" s="31"/>
      <c r="C462" s="31"/>
      <c r="Y462" s="6"/>
    </row>
    <row r="463" spans="1:25" ht="18" customHeight="1">
      <c r="A463" s="30"/>
      <c r="B463" s="31"/>
      <c r="C463" s="31"/>
      <c r="Y463" s="6"/>
    </row>
    <row r="464" spans="1:25" ht="18" customHeight="1">
      <c r="A464" s="30"/>
      <c r="B464" s="31"/>
      <c r="C464" s="31"/>
      <c r="Y464" s="6"/>
    </row>
    <row r="465" spans="1:25" ht="18" customHeight="1">
      <c r="A465" s="30"/>
      <c r="B465" s="31"/>
      <c r="C465" s="31"/>
      <c r="Y465" s="6"/>
    </row>
    <row r="466" spans="1:25" ht="18" customHeight="1">
      <c r="A466" s="30"/>
      <c r="B466" s="31"/>
      <c r="C466" s="31"/>
      <c r="Y466" s="6"/>
    </row>
    <row r="467" spans="1:25" ht="18" customHeight="1">
      <c r="A467" s="30"/>
      <c r="B467" s="31"/>
      <c r="C467" s="31"/>
      <c r="Y467" s="6"/>
    </row>
    <row r="468" spans="1:25" ht="18" customHeight="1">
      <c r="A468" s="30"/>
      <c r="B468" s="31"/>
      <c r="C468" s="31"/>
      <c r="Y468" s="6"/>
    </row>
    <row r="469" spans="1:25" ht="18" customHeight="1">
      <c r="A469" s="30"/>
      <c r="B469" s="31"/>
      <c r="C469" s="31"/>
      <c r="Y469" s="6"/>
    </row>
    <row r="470" spans="1:25" ht="18" customHeight="1">
      <c r="A470" s="30"/>
      <c r="B470" s="31"/>
      <c r="C470" s="31"/>
      <c r="Y470" s="6"/>
    </row>
    <row r="471" spans="1:25" ht="18" customHeight="1">
      <c r="A471" s="30"/>
      <c r="B471" s="31"/>
      <c r="C471" s="31"/>
      <c r="Y471" s="6"/>
    </row>
    <row r="472" spans="1:25" ht="18" customHeight="1">
      <c r="A472" s="30"/>
      <c r="B472" s="31"/>
      <c r="C472" s="31"/>
      <c r="Y472" s="6"/>
    </row>
    <row r="473" spans="1:25" ht="18" customHeight="1">
      <c r="A473" s="30"/>
      <c r="B473" s="31"/>
      <c r="C473" s="31"/>
      <c r="Y473" s="6"/>
    </row>
    <row r="474" spans="1:25" ht="18" customHeight="1">
      <c r="A474" s="30"/>
      <c r="B474" s="31"/>
      <c r="C474" s="31"/>
      <c r="Y474" s="6"/>
    </row>
    <row r="475" spans="1:25" ht="18" customHeight="1">
      <c r="A475" s="30"/>
      <c r="B475" s="31"/>
      <c r="C475" s="31"/>
      <c r="Y475" s="6"/>
    </row>
    <row r="476" spans="1:25" ht="18" customHeight="1">
      <c r="A476" s="30"/>
      <c r="B476" s="31"/>
      <c r="C476" s="31"/>
      <c r="Y476" s="6"/>
    </row>
    <row r="477" spans="1:25" ht="18" customHeight="1">
      <c r="A477" s="30"/>
      <c r="B477" s="31"/>
      <c r="C477" s="31"/>
      <c r="Y477" s="6"/>
    </row>
    <row r="478" spans="1:25" ht="18" customHeight="1">
      <c r="A478" s="30"/>
      <c r="B478" s="31"/>
      <c r="C478" s="31"/>
      <c r="Y478" s="6"/>
    </row>
    <row r="479" spans="1:25" ht="18" customHeight="1">
      <c r="A479" s="30"/>
      <c r="B479" s="31"/>
      <c r="C479" s="31"/>
      <c r="Y479" s="6"/>
    </row>
    <row r="480" spans="1:25" ht="18" customHeight="1">
      <c r="A480" s="30"/>
      <c r="B480" s="31"/>
      <c r="C480" s="31"/>
      <c r="Y480" s="6"/>
    </row>
    <row r="481" spans="1:25" ht="18" customHeight="1">
      <c r="A481" s="30"/>
      <c r="B481" s="31"/>
      <c r="C481" s="31"/>
      <c r="Y481" s="6"/>
    </row>
    <row r="482" spans="1:25" ht="18" customHeight="1">
      <c r="A482" s="30"/>
      <c r="B482" s="31"/>
      <c r="C482" s="31"/>
      <c r="Y482" s="6"/>
    </row>
    <row r="483" spans="1:25" ht="18" customHeight="1">
      <c r="A483" s="30"/>
      <c r="B483" s="31"/>
      <c r="C483" s="31"/>
      <c r="Y483" s="6"/>
    </row>
    <row r="484" spans="1:25" ht="18" customHeight="1">
      <c r="A484" s="30"/>
      <c r="B484" s="31"/>
      <c r="C484" s="31"/>
      <c r="Y484" s="6"/>
    </row>
    <row r="485" spans="1:25" ht="18" customHeight="1">
      <c r="A485" s="30"/>
      <c r="B485" s="31"/>
      <c r="C485" s="31"/>
      <c r="Y485" s="6"/>
    </row>
    <row r="486" spans="1:25" ht="18" customHeight="1">
      <c r="A486" s="30"/>
      <c r="B486" s="31"/>
      <c r="C486" s="31"/>
      <c r="Y486" s="6"/>
    </row>
    <row r="487" spans="1:25" ht="18" customHeight="1">
      <c r="A487" s="30"/>
      <c r="B487" s="31"/>
      <c r="C487" s="31"/>
      <c r="Y487" s="6"/>
    </row>
    <row r="488" spans="1:25" ht="18" customHeight="1">
      <c r="A488" s="30"/>
      <c r="B488" s="31"/>
      <c r="C488" s="31"/>
      <c r="Y488" s="6"/>
    </row>
    <row r="489" spans="1:25" ht="18" customHeight="1">
      <c r="A489" s="30"/>
      <c r="B489" s="31"/>
      <c r="C489" s="31"/>
      <c r="Y489" s="6"/>
    </row>
    <row r="490" spans="1:25" ht="18" customHeight="1">
      <c r="A490" s="30"/>
      <c r="B490" s="31"/>
      <c r="C490" s="31"/>
      <c r="Y490" s="6"/>
    </row>
    <row r="491" spans="1:25" ht="18" customHeight="1">
      <c r="A491" s="30"/>
      <c r="B491" s="31"/>
      <c r="C491" s="31"/>
      <c r="Y491" s="6"/>
    </row>
    <row r="492" spans="1:25" ht="18" customHeight="1">
      <c r="A492" s="30"/>
      <c r="B492" s="31"/>
      <c r="C492" s="31"/>
      <c r="Y492" s="6"/>
    </row>
    <row r="493" spans="1:25" ht="18" customHeight="1">
      <c r="A493" s="30"/>
      <c r="B493" s="31"/>
      <c r="C493" s="31"/>
      <c r="Y493" s="6"/>
    </row>
    <row r="494" spans="1:25" ht="18" customHeight="1">
      <c r="A494" s="30"/>
      <c r="B494" s="31"/>
      <c r="C494" s="31"/>
      <c r="Y494" s="6"/>
    </row>
    <row r="495" spans="1:25" ht="18" customHeight="1">
      <c r="A495" s="30"/>
      <c r="B495" s="31"/>
      <c r="C495" s="31"/>
      <c r="Y495" s="6"/>
    </row>
    <row r="496" spans="1:25" ht="18" customHeight="1">
      <c r="A496" s="30"/>
      <c r="B496" s="31"/>
      <c r="C496" s="31"/>
      <c r="Y496" s="6"/>
    </row>
    <row r="497" spans="1:25" ht="18" customHeight="1">
      <c r="A497" s="30"/>
      <c r="B497" s="31"/>
      <c r="C497" s="31"/>
      <c r="Y497" s="6"/>
    </row>
    <row r="498" spans="1:25" ht="18" customHeight="1">
      <c r="A498" s="30"/>
      <c r="B498" s="31"/>
      <c r="C498" s="31"/>
      <c r="Y498" s="6"/>
    </row>
    <row r="499" spans="1:25" ht="18" customHeight="1">
      <c r="A499" s="30"/>
      <c r="B499" s="31"/>
      <c r="C499" s="31"/>
      <c r="Y499" s="6"/>
    </row>
    <row r="500" spans="1:25" ht="18" customHeight="1">
      <c r="A500" s="30"/>
      <c r="B500" s="31"/>
      <c r="C500" s="31"/>
      <c r="Y500" s="6"/>
    </row>
    <row r="501" spans="1:25" ht="18" customHeight="1">
      <c r="A501" s="30"/>
      <c r="B501" s="31"/>
      <c r="C501" s="31"/>
      <c r="Y501" s="6"/>
    </row>
    <row r="502" spans="1:25" ht="18" customHeight="1">
      <c r="A502" s="30"/>
      <c r="B502" s="31"/>
      <c r="C502" s="31"/>
      <c r="Y502" s="6"/>
    </row>
    <row r="503" spans="1:25" ht="18" customHeight="1">
      <c r="A503" s="30"/>
      <c r="B503" s="31"/>
      <c r="C503" s="31"/>
      <c r="Y503" s="6"/>
    </row>
    <row r="504" spans="1:25" ht="18" customHeight="1">
      <c r="A504" s="30"/>
      <c r="B504" s="31"/>
      <c r="C504" s="31"/>
      <c r="Y504" s="6"/>
    </row>
    <row r="505" spans="1:25" ht="18" customHeight="1">
      <c r="A505" s="30"/>
      <c r="B505" s="31"/>
      <c r="C505" s="31"/>
      <c r="Y505" s="6"/>
    </row>
    <row r="506" spans="1:25" ht="18" customHeight="1">
      <c r="A506" s="30"/>
      <c r="B506" s="31"/>
      <c r="C506" s="31"/>
      <c r="Y506" s="6"/>
    </row>
    <row r="507" spans="1:25" ht="18" customHeight="1">
      <c r="A507" s="30"/>
      <c r="B507" s="31"/>
      <c r="C507" s="31"/>
      <c r="Y507" s="6"/>
    </row>
    <row r="508" spans="1:25" ht="18" customHeight="1">
      <c r="A508" s="30"/>
      <c r="B508" s="31"/>
      <c r="C508" s="31"/>
      <c r="Y508" s="6"/>
    </row>
    <row r="509" spans="1:25" ht="18" customHeight="1">
      <c r="A509" s="30"/>
      <c r="B509" s="31"/>
      <c r="C509" s="31"/>
      <c r="Y509" s="6"/>
    </row>
    <row r="510" spans="1:25" ht="18" customHeight="1">
      <c r="A510" s="30"/>
      <c r="B510" s="31"/>
      <c r="C510" s="31"/>
      <c r="Y510" s="6"/>
    </row>
    <row r="511" spans="1:25" ht="18" customHeight="1">
      <c r="A511" s="30"/>
      <c r="B511" s="31"/>
      <c r="C511" s="31"/>
      <c r="Y511" s="6"/>
    </row>
    <row r="512" spans="1:25" ht="18" customHeight="1">
      <c r="A512" s="30"/>
      <c r="B512" s="31"/>
      <c r="C512" s="31"/>
      <c r="Y512" s="6"/>
    </row>
    <row r="513" spans="1:25" ht="18" customHeight="1">
      <c r="A513" s="30"/>
      <c r="B513" s="31"/>
      <c r="C513" s="31"/>
      <c r="Y513" s="6"/>
    </row>
    <row r="514" spans="1:25" ht="18" customHeight="1">
      <c r="A514" s="30"/>
      <c r="B514" s="31"/>
      <c r="C514" s="31"/>
      <c r="Y514" s="6"/>
    </row>
    <row r="515" spans="1:25" ht="18" customHeight="1">
      <c r="A515" s="30"/>
      <c r="B515" s="31"/>
      <c r="C515" s="31"/>
      <c r="Y515" s="6"/>
    </row>
    <row r="516" spans="1:25" ht="18" customHeight="1">
      <c r="A516" s="30"/>
      <c r="B516" s="31"/>
      <c r="C516" s="31"/>
      <c r="Y516" s="6"/>
    </row>
    <row r="517" spans="1:25" ht="18" customHeight="1">
      <c r="A517" s="30"/>
      <c r="B517" s="31"/>
      <c r="C517" s="31"/>
      <c r="Y517" s="6"/>
    </row>
    <row r="518" spans="1:25" ht="18" customHeight="1">
      <c r="A518" s="30"/>
      <c r="B518" s="31"/>
      <c r="C518" s="31"/>
      <c r="Y518" s="6"/>
    </row>
    <row r="519" spans="1:25" ht="18" customHeight="1">
      <c r="A519" s="30"/>
      <c r="B519" s="31"/>
      <c r="C519" s="31"/>
      <c r="Y519" s="6"/>
    </row>
    <row r="520" spans="1:25" ht="18" customHeight="1">
      <c r="A520" s="30"/>
      <c r="B520" s="31"/>
      <c r="C520" s="31"/>
      <c r="Y520" s="6"/>
    </row>
    <row r="521" spans="1:25" ht="18" customHeight="1">
      <c r="A521" s="30"/>
      <c r="B521" s="31"/>
      <c r="C521" s="31"/>
      <c r="Y521" s="6"/>
    </row>
    <row r="522" spans="1:25" ht="18" customHeight="1">
      <c r="A522" s="30"/>
      <c r="B522" s="31"/>
      <c r="C522" s="31"/>
      <c r="Y522" s="6"/>
    </row>
    <row r="523" spans="1:25" ht="18" customHeight="1">
      <c r="A523" s="30"/>
      <c r="B523" s="31"/>
      <c r="C523" s="31"/>
      <c r="Y523" s="6"/>
    </row>
    <row r="524" spans="1:25" ht="18" customHeight="1">
      <c r="A524" s="30"/>
      <c r="B524" s="31"/>
      <c r="C524" s="31"/>
      <c r="Y524" s="6"/>
    </row>
    <row r="525" spans="1:25" ht="18" customHeight="1">
      <c r="A525" s="30"/>
      <c r="B525" s="31"/>
      <c r="C525" s="31"/>
      <c r="Y525" s="6"/>
    </row>
    <row r="526" spans="1:25" ht="18" customHeight="1">
      <c r="A526" s="30"/>
      <c r="B526" s="31"/>
      <c r="C526" s="31"/>
      <c r="Y526" s="6"/>
    </row>
    <row r="527" spans="1:25" ht="18" customHeight="1">
      <c r="A527" s="30"/>
      <c r="B527" s="31"/>
      <c r="C527" s="31"/>
      <c r="Y527" s="6"/>
    </row>
    <row r="528" spans="1:25" ht="18" customHeight="1">
      <c r="A528" s="30"/>
      <c r="B528" s="31"/>
      <c r="C528" s="31"/>
      <c r="Y528" s="6"/>
    </row>
    <row r="529" spans="1:25" ht="18" customHeight="1">
      <c r="A529" s="30"/>
      <c r="B529" s="31"/>
      <c r="C529" s="31"/>
      <c r="Y529" s="6"/>
    </row>
    <row r="530" spans="1:25" ht="18" customHeight="1">
      <c r="A530" s="30"/>
      <c r="B530" s="31"/>
      <c r="C530" s="31"/>
      <c r="Y530" s="6"/>
    </row>
    <row r="531" spans="1:25" ht="18" customHeight="1">
      <c r="A531" s="30"/>
      <c r="B531" s="31"/>
      <c r="C531" s="31"/>
      <c r="Y531" s="6"/>
    </row>
    <row r="532" spans="1:25" ht="18" customHeight="1">
      <c r="A532" s="30"/>
      <c r="B532" s="31"/>
      <c r="C532" s="31"/>
      <c r="Y532" s="6"/>
    </row>
    <row r="533" spans="1:25" ht="18" customHeight="1">
      <c r="A533" s="30"/>
      <c r="B533" s="31"/>
      <c r="C533" s="31"/>
      <c r="Y533" s="6"/>
    </row>
    <row r="534" spans="1:25" ht="18" customHeight="1">
      <c r="A534" s="30"/>
      <c r="B534" s="31"/>
      <c r="C534" s="31"/>
      <c r="Y534" s="6"/>
    </row>
    <row r="535" spans="1:25" ht="18" customHeight="1">
      <c r="A535" s="30"/>
      <c r="B535" s="31"/>
      <c r="C535" s="31"/>
      <c r="Y535" s="6"/>
    </row>
    <row r="536" spans="1:25" ht="18" customHeight="1">
      <c r="A536" s="30"/>
      <c r="B536" s="31"/>
      <c r="C536" s="31"/>
      <c r="Y536" s="6"/>
    </row>
    <row r="537" spans="1:25" ht="18" customHeight="1">
      <c r="A537" s="30"/>
      <c r="B537" s="31"/>
      <c r="C537" s="31"/>
      <c r="Y537" s="6"/>
    </row>
    <row r="538" spans="1:25" ht="18" customHeight="1">
      <c r="A538" s="30"/>
      <c r="B538" s="31"/>
      <c r="C538" s="31"/>
      <c r="Y538" s="6"/>
    </row>
    <row r="539" spans="1:25" ht="18" customHeight="1">
      <c r="A539" s="30"/>
      <c r="B539" s="31"/>
      <c r="C539" s="31"/>
      <c r="Y539" s="6"/>
    </row>
    <row r="540" spans="1:25" ht="18" customHeight="1">
      <c r="A540" s="30"/>
      <c r="B540" s="31"/>
      <c r="C540" s="31"/>
      <c r="Y540" s="6"/>
    </row>
    <row r="541" spans="1:25" ht="18" customHeight="1">
      <c r="A541" s="30"/>
      <c r="B541" s="31"/>
      <c r="C541" s="31"/>
      <c r="Y541" s="6"/>
    </row>
    <row r="542" spans="1:25" ht="18" customHeight="1">
      <c r="A542" s="30"/>
      <c r="B542" s="31"/>
      <c r="C542" s="31"/>
      <c r="Y542" s="6"/>
    </row>
    <row r="543" spans="1:25" ht="18" customHeight="1">
      <c r="A543" s="30"/>
      <c r="B543" s="31"/>
      <c r="C543" s="31"/>
      <c r="Y543" s="6"/>
    </row>
    <row r="544" spans="1:25" ht="18" customHeight="1">
      <c r="A544" s="30"/>
      <c r="B544" s="31"/>
      <c r="C544" s="31"/>
      <c r="Y544" s="6"/>
    </row>
    <row r="545" spans="1:25" ht="18" customHeight="1">
      <c r="A545" s="30"/>
      <c r="B545" s="31"/>
      <c r="C545" s="31"/>
      <c r="Y545" s="6"/>
    </row>
    <row r="546" spans="1:25" ht="18" customHeight="1">
      <c r="A546" s="30"/>
      <c r="B546" s="31"/>
      <c r="C546" s="31"/>
      <c r="Y546" s="6"/>
    </row>
    <row r="547" spans="1:25" ht="18" customHeight="1">
      <c r="A547" s="30"/>
      <c r="B547" s="31"/>
      <c r="C547" s="31"/>
      <c r="Y547" s="6"/>
    </row>
    <row r="548" spans="1:25" ht="18" customHeight="1">
      <c r="A548" s="30"/>
      <c r="B548" s="31"/>
      <c r="C548" s="31"/>
      <c r="Y548" s="6"/>
    </row>
    <row r="549" spans="1:25" ht="18" customHeight="1">
      <c r="A549" s="30"/>
      <c r="B549" s="31"/>
      <c r="C549" s="31"/>
      <c r="Y549" s="6"/>
    </row>
    <row r="550" spans="1:25" ht="18" customHeight="1">
      <c r="A550" s="30"/>
      <c r="B550" s="31"/>
      <c r="C550" s="31"/>
      <c r="Y550" s="6"/>
    </row>
    <row r="551" spans="1:25" ht="18" customHeight="1">
      <c r="A551" s="30"/>
      <c r="B551" s="31"/>
      <c r="C551" s="31"/>
      <c r="Y551" s="6"/>
    </row>
    <row r="552" spans="1:25" ht="18" customHeight="1">
      <c r="A552" s="30"/>
      <c r="B552" s="31"/>
      <c r="C552" s="31"/>
      <c r="Y552" s="6"/>
    </row>
    <row r="553" spans="1:25" ht="18" customHeight="1">
      <c r="A553" s="30"/>
      <c r="B553" s="31"/>
      <c r="C553" s="31"/>
      <c r="Y553" s="6"/>
    </row>
    <row r="554" spans="1:25" ht="18" customHeight="1">
      <c r="A554" s="30"/>
      <c r="B554" s="31"/>
      <c r="C554" s="31"/>
      <c r="Y554" s="6"/>
    </row>
    <row r="555" spans="1:25" ht="18" customHeight="1">
      <c r="A555" s="30"/>
      <c r="B555" s="31"/>
      <c r="C555" s="31"/>
      <c r="Y555" s="6"/>
    </row>
    <row r="556" spans="1:25" ht="18" customHeight="1">
      <c r="A556" s="30"/>
      <c r="B556" s="31"/>
      <c r="C556" s="31"/>
      <c r="Y556" s="6"/>
    </row>
    <row r="557" spans="1:25" ht="18" customHeight="1">
      <c r="A557" s="30"/>
      <c r="B557" s="31"/>
      <c r="C557" s="31"/>
      <c r="Y557" s="6"/>
    </row>
    <row r="558" spans="1:25" ht="18" customHeight="1">
      <c r="A558" s="30"/>
      <c r="B558" s="31"/>
      <c r="C558" s="31"/>
      <c r="Y558" s="6"/>
    </row>
    <row r="559" spans="1:25" ht="18" customHeight="1">
      <c r="A559" s="30"/>
      <c r="B559" s="31"/>
      <c r="C559" s="31"/>
      <c r="Y559" s="6"/>
    </row>
    <row r="560" spans="1:25" ht="18" customHeight="1">
      <c r="A560" s="30"/>
      <c r="B560" s="31"/>
      <c r="C560" s="31"/>
      <c r="Y560" s="6"/>
    </row>
    <row r="561" spans="1:25" ht="18" customHeight="1">
      <c r="A561" s="30"/>
      <c r="B561" s="31"/>
      <c r="C561" s="31"/>
      <c r="Y561" s="6"/>
    </row>
    <row r="562" spans="1:25" ht="18" customHeight="1">
      <c r="A562" s="30"/>
      <c r="B562" s="31"/>
      <c r="C562" s="31"/>
      <c r="Y562" s="6"/>
    </row>
    <row r="563" spans="1:25" ht="18" customHeight="1">
      <c r="A563" s="30"/>
      <c r="B563" s="31"/>
      <c r="C563" s="31"/>
      <c r="Y563" s="6"/>
    </row>
    <row r="564" spans="1:25" ht="18" customHeight="1">
      <c r="A564" s="30"/>
      <c r="B564" s="31"/>
      <c r="C564" s="31"/>
      <c r="Y564" s="6"/>
    </row>
    <row r="565" spans="1:25" ht="18" customHeight="1">
      <c r="A565" s="30"/>
      <c r="B565" s="31"/>
      <c r="C565" s="31"/>
      <c r="Y565" s="6"/>
    </row>
    <row r="566" spans="1:25" ht="18" customHeight="1">
      <c r="A566" s="30"/>
      <c r="B566" s="31"/>
      <c r="C566" s="31"/>
      <c r="Y566" s="6"/>
    </row>
    <row r="567" spans="1:25" ht="18" customHeight="1">
      <c r="A567" s="30"/>
      <c r="B567" s="31"/>
      <c r="C567" s="31"/>
      <c r="Y567" s="6"/>
    </row>
    <row r="568" spans="1:25" ht="18" customHeight="1">
      <c r="A568" s="30"/>
      <c r="B568" s="31"/>
      <c r="C568" s="31"/>
      <c r="Y568" s="6"/>
    </row>
    <row r="569" spans="1:25" ht="18" customHeight="1">
      <c r="A569" s="30"/>
      <c r="B569" s="31"/>
      <c r="C569" s="31"/>
      <c r="Y569" s="6"/>
    </row>
    <row r="570" spans="1:25" ht="18" customHeight="1">
      <c r="A570" s="30"/>
      <c r="B570" s="31"/>
      <c r="C570" s="31"/>
      <c r="Y570" s="6"/>
    </row>
    <row r="571" spans="1:25" ht="18" customHeight="1">
      <c r="A571" s="30"/>
      <c r="B571" s="31"/>
      <c r="C571" s="31"/>
      <c r="Y571" s="6"/>
    </row>
    <row r="572" spans="1:25" ht="18" customHeight="1">
      <c r="A572" s="30"/>
      <c r="B572" s="31"/>
      <c r="C572" s="31"/>
      <c r="Y572" s="6"/>
    </row>
    <row r="573" spans="1:25" ht="18" customHeight="1">
      <c r="A573" s="30"/>
      <c r="B573" s="31"/>
      <c r="C573" s="31"/>
      <c r="Y573" s="6"/>
    </row>
    <row r="574" spans="1:25" ht="18" customHeight="1">
      <c r="A574" s="30"/>
      <c r="B574" s="31"/>
      <c r="C574" s="31"/>
      <c r="Y574" s="6"/>
    </row>
    <row r="575" spans="1:25" ht="18" customHeight="1">
      <c r="A575" s="30"/>
      <c r="B575" s="31"/>
      <c r="C575" s="31"/>
      <c r="Y575" s="6"/>
    </row>
    <row r="576" spans="1:25" ht="18" customHeight="1">
      <c r="A576" s="30"/>
      <c r="B576" s="31"/>
      <c r="C576" s="31"/>
      <c r="Y576" s="6"/>
    </row>
    <row r="577" spans="1:25" ht="18" customHeight="1">
      <c r="A577" s="30"/>
      <c r="B577" s="31"/>
      <c r="C577" s="31"/>
      <c r="Y577" s="6"/>
    </row>
    <row r="578" spans="1:25" ht="18" customHeight="1">
      <c r="A578" s="30"/>
      <c r="B578" s="31"/>
      <c r="C578" s="31"/>
      <c r="Y578" s="6"/>
    </row>
    <row r="579" spans="1:25" ht="18" customHeight="1">
      <c r="A579" s="30"/>
      <c r="B579" s="31"/>
      <c r="C579" s="31"/>
      <c r="Y579" s="6"/>
    </row>
    <row r="580" spans="1:25" ht="18" customHeight="1">
      <c r="A580" s="30"/>
      <c r="B580" s="31"/>
      <c r="C580" s="31"/>
      <c r="Y580" s="6"/>
    </row>
    <row r="581" spans="1:25" ht="18" customHeight="1">
      <c r="A581" s="30"/>
      <c r="B581" s="31"/>
      <c r="C581" s="31"/>
      <c r="Y581" s="6"/>
    </row>
    <row r="582" spans="1:25" ht="18" customHeight="1">
      <c r="A582" s="30"/>
      <c r="B582" s="31"/>
      <c r="C582" s="31"/>
      <c r="Y582" s="6"/>
    </row>
    <row r="583" spans="1:25" ht="18" customHeight="1">
      <c r="A583" s="30"/>
      <c r="B583" s="31"/>
      <c r="C583" s="31"/>
      <c r="Y583" s="6"/>
    </row>
    <row r="584" spans="1:25" ht="18" customHeight="1">
      <c r="A584" s="30"/>
      <c r="B584" s="31"/>
      <c r="C584" s="31"/>
      <c r="Y584" s="6"/>
    </row>
    <row r="585" spans="1:25" ht="18" customHeight="1">
      <c r="A585" s="30"/>
      <c r="B585" s="31"/>
      <c r="C585" s="31"/>
      <c r="Y585" s="6"/>
    </row>
    <row r="586" spans="1:25" ht="18" customHeight="1">
      <c r="A586" s="30"/>
      <c r="B586" s="31"/>
      <c r="C586" s="31"/>
      <c r="Y586" s="6"/>
    </row>
    <row r="587" spans="1:25" ht="18" customHeight="1">
      <c r="A587" s="30"/>
      <c r="B587" s="31"/>
      <c r="C587" s="31"/>
      <c r="Y587" s="6"/>
    </row>
    <row r="588" spans="1:25" ht="18" customHeight="1">
      <c r="A588" s="30"/>
      <c r="B588" s="31"/>
      <c r="C588" s="31"/>
      <c r="Y588" s="6"/>
    </row>
    <row r="589" spans="1:25" ht="18" customHeight="1">
      <c r="A589" s="30"/>
      <c r="B589" s="31"/>
      <c r="C589" s="31"/>
      <c r="Y589" s="6"/>
    </row>
    <row r="590" spans="1:25" ht="18" customHeight="1">
      <c r="A590" s="30"/>
      <c r="B590" s="31"/>
      <c r="C590" s="31"/>
      <c r="Y590" s="6"/>
    </row>
    <row r="591" spans="1:25" ht="18" customHeight="1">
      <c r="A591" s="30"/>
      <c r="B591" s="31"/>
      <c r="C591" s="31"/>
      <c r="Y591" s="6"/>
    </row>
    <row r="592" spans="1:25" ht="18" customHeight="1">
      <c r="A592" s="30"/>
      <c r="B592" s="31"/>
      <c r="C592" s="31"/>
      <c r="Y592" s="6"/>
    </row>
    <row r="593" spans="1:25" ht="18" customHeight="1">
      <c r="A593" s="30"/>
      <c r="B593" s="31"/>
      <c r="C593" s="31"/>
      <c r="Y593" s="6"/>
    </row>
    <row r="594" spans="1:25" ht="18" customHeight="1">
      <c r="A594" s="30"/>
      <c r="B594" s="31"/>
      <c r="C594" s="31"/>
      <c r="Y594" s="6"/>
    </row>
    <row r="595" spans="1:25" ht="18" customHeight="1">
      <c r="A595" s="30"/>
      <c r="B595" s="31"/>
      <c r="C595" s="31"/>
      <c r="Y595" s="6"/>
    </row>
    <row r="596" spans="1:25" ht="18" customHeight="1">
      <c r="A596" s="30"/>
      <c r="B596" s="31"/>
      <c r="C596" s="31"/>
      <c r="Y596" s="6"/>
    </row>
    <row r="597" spans="1:25" ht="18" customHeight="1">
      <c r="A597" s="30"/>
      <c r="B597" s="31"/>
      <c r="C597" s="31"/>
      <c r="Y597" s="6"/>
    </row>
    <row r="598" spans="1:25" ht="18" customHeight="1">
      <c r="A598" s="30"/>
      <c r="B598" s="31"/>
      <c r="C598" s="31"/>
      <c r="Y598" s="6"/>
    </row>
    <row r="599" spans="1:25" ht="18" customHeight="1">
      <c r="A599" s="30"/>
      <c r="B599" s="31"/>
      <c r="C599" s="31"/>
      <c r="Y599" s="6"/>
    </row>
    <row r="600" spans="1:25" ht="18" customHeight="1">
      <c r="A600" s="30"/>
      <c r="B600" s="31"/>
      <c r="C600" s="31"/>
      <c r="Y600" s="6"/>
    </row>
    <row r="601" spans="1:25" ht="18" customHeight="1">
      <c r="A601" s="30"/>
      <c r="B601" s="31"/>
      <c r="C601" s="31"/>
      <c r="Y601" s="6"/>
    </row>
    <row r="602" spans="1:25" ht="18" customHeight="1">
      <c r="A602" s="30"/>
      <c r="B602" s="31"/>
      <c r="C602" s="31"/>
      <c r="Y602" s="6"/>
    </row>
    <row r="603" spans="1:25" ht="18" customHeight="1">
      <c r="A603" s="30"/>
      <c r="B603" s="31"/>
      <c r="C603" s="31"/>
      <c r="Y603" s="6"/>
    </row>
    <row r="604" spans="1:25" ht="18" customHeight="1">
      <c r="A604" s="30"/>
      <c r="B604" s="31"/>
      <c r="C604" s="31"/>
      <c r="Y604" s="6"/>
    </row>
    <row r="605" spans="1:25" ht="18" customHeight="1">
      <c r="A605" s="30"/>
      <c r="B605" s="31"/>
      <c r="C605" s="31"/>
      <c r="Y605" s="6"/>
    </row>
    <row r="606" spans="1:25" ht="18" customHeight="1">
      <c r="A606" s="30"/>
      <c r="B606" s="31"/>
      <c r="C606" s="31"/>
      <c r="Y606" s="6"/>
    </row>
    <row r="607" spans="1:25" ht="18" customHeight="1">
      <c r="A607" s="30"/>
      <c r="B607" s="31"/>
      <c r="C607" s="31"/>
      <c r="Y607" s="6"/>
    </row>
    <row r="608" spans="1:25" ht="18" customHeight="1">
      <c r="A608" s="30"/>
      <c r="B608" s="31"/>
      <c r="C608" s="31"/>
      <c r="Y608" s="6"/>
    </row>
    <row r="609" spans="1:25" ht="18" customHeight="1">
      <c r="A609" s="30"/>
      <c r="B609" s="31"/>
      <c r="C609" s="31"/>
      <c r="Y609" s="6"/>
    </row>
    <row r="610" spans="1:25" ht="18" customHeight="1">
      <c r="A610" s="30"/>
      <c r="B610" s="31"/>
      <c r="C610" s="31"/>
      <c r="Y610" s="6"/>
    </row>
    <row r="611" spans="1:25" ht="18" customHeight="1">
      <c r="A611" s="30"/>
      <c r="B611" s="31"/>
      <c r="C611" s="31"/>
      <c r="Y611" s="6"/>
    </row>
    <row r="612" spans="1:25" ht="18" customHeight="1">
      <c r="A612" s="30"/>
      <c r="B612" s="31"/>
      <c r="C612" s="31"/>
      <c r="Y612" s="6"/>
    </row>
    <row r="613" spans="1:25" ht="18" customHeight="1">
      <c r="A613" s="30"/>
      <c r="B613" s="31"/>
      <c r="C613" s="31"/>
      <c r="Y613" s="6"/>
    </row>
    <row r="614" spans="1:25" ht="18" customHeight="1">
      <c r="A614" s="30"/>
      <c r="B614" s="31"/>
      <c r="C614" s="31"/>
      <c r="Y614" s="6"/>
    </row>
    <row r="615" spans="1:25" ht="18" customHeight="1">
      <c r="A615" s="30"/>
      <c r="B615" s="31"/>
      <c r="C615" s="31"/>
      <c r="Y615" s="6"/>
    </row>
    <row r="616" spans="1:25" ht="18" customHeight="1">
      <c r="A616" s="30"/>
      <c r="B616" s="31"/>
      <c r="C616" s="31"/>
      <c r="Y616" s="6"/>
    </row>
    <row r="617" spans="1:25" ht="18" customHeight="1">
      <c r="A617" s="30"/>
      <c r="B617" s="31"/>
      <c r="C617" s="31"/>
      <c r="Y617" s="6"/>
    </row>
    <row r="618" spans="1:25" ht="18" customHeight="1">
      <c r="A618" s="30"/>
      <c r="B618" s="31"/>
      <c r="C618" s="31"/>
      <c r="Y618" s="6"/>
    </row>
    <row r="619" spans="1:25" ht="18" customHeight="1">
      <c r="A619" s="30"/>
      <c r="B619" s="31"/>
      <c r="C619" s="31"/>
      <c r="Y619" s="6"/>
    </row>
    <row r="620" spans="1:25" ht="18" customHeight="1">
      <c r="A620" s="30"/>
      <c r="B620" s="31"/>
      <c r="C620" s="31"/>
      <c r="Y620" s="6"/>
    </row>
    <row r="621" spans="1:25" ht="18" customHeight="1">
      <c r="A621" s="30"/>
      <c r="B621" s="31"/>
      <c r="C621" s="31"/>
      <c r="Y621" s="6"/>
    </row>
    <row r="622" spans="1:25" ht="18" customHeight="1">
      <c r="A622" s="30"/>
      <c r="B622" s="31"/>
      <c r="C622" s="31"/>
      <c r="Y622" s="6"/>
    </row>
    <row r="623" spans="1:25" ht="18" customHeight="1">
      <c r="A623" s="30"/>
      <c r="B623" s="31"/>
      <c r="C623" s="31"/>
      <c r="Y623" s="6"/>
    </row>
    <row r="624" spans="1:25" ht="18" customHeight="1">
      <c r="A624" s="30"/>
      <c r="B624" s="31"/>
      <c r="C624" s="31"/>
      <c r="Y624" s="6"/>
    </row>
    <row r="625" spans="1:25" ht="18" customHeight="1">
      <c r="A625" s="30"/>
      <c r="B625" s="31"/>
      <c r="C625" s="31"/>
      <c r="Y625" s="6"/>
    </row>
    <row r="626" spans="1:25" ht="18" customHeight="1">
      <c r="A626" s="30"/>
      <c r="B626" s="31"/>
      <c r="C626" s="31"/>
      <c r="Y626" s="6"/>
    </row>
    <row r="627" spans="1:25" ht="18" customHeight="1">
      <c r="A627" s="30"/>
      <c r="B627" s="31"/>
      <c r="C627" s="31"/>
      <c r="Y627" s="6"/>
    </row>
    <row r="628" spans="1:25" ht="18" customHeight="1">
      <c r="A628" s="30"/>
      <c r="B628" s="31"/>
      <c r="C628" s="31"/>
      <c r="Y628" s="6"/>
    </row>
    <row r="629" spans="1:25" ht="18" customHeight="1">
      <c r="A629" s="30"/>
      <c r="B629" s="31"/>
      <c r="C629" s="31"/>
      <c r="Y629" s="6"/>
    </row>
    <row r="630" spans="1:25" ht="18" customHeight="1">
      <c r="A630" s="30"/>
      <c r="B630" s="31"/>
      <c r="C630" s="31"/>
      <c r="Y630" s="6"/>
    </row>
    <row r="631" spans="1:25" ht="18" customHeight="1">
      <c r="A631" s="30"/>
      <c r="B631" s="31"/>
      <c r="C631" s="31"/>
      <c r="Y631" s="6"/>
    </row>
    <row r="632" spans="1:25" ht="18" customHeight="1">
      <c r="A632" s="30"/>
      <c r="B632" s="31"/>
      <c r="C632" s="31"/>
      <c r="Y632" s="6"/>
    </row>
    <row r="633" spans="1:25" ht="18" customHeight="1">
      <c r="A633" s="30"/>
      <c r="B633" s="31"/>
      <c r="C633" s="31"/>
      <c r="Y633" s="6"/>
    </row>
    <row r="634" spans="1:25" ht="18" customHeight="1">
      <c r="A634" s="30"/>
      <c r="B634" s="31"/>
      <c r="C634" s="31"/>
      <c r="Y634" s="6"/>
    </row>
    <row r="635" spans="1:25" ht="18" customHeight="1">
      <c r="A635" s="30"/>
      <c r="B635" s="31"/>
      <c r="C635" s="31"/>
      <c r="Y635" s="6"/>
    </row>
    <row r="636" spans="1:25" ht="18" customHeight="1">
      <c r="A636" s="30"/>
      <c r="B636" s="31"/>
      <c r="C636" s="31"/>
      <c r="Y636" s="6"/>
    </row>
    <row r="637" spans="1:25" ht="18" customHeight="1">
      <c r="A637" s="30"/>
      <c r="B637" s="31"/>
      <c r="C637" s="31"/>
      <c r="Y637" s="6"/>
    </row>
    <row r="638" spans="1:25" ht="18" customHeight="1">
      <c r="A638" s="30"/>
      <c r="B638" s="31"/>
      <c r="C638" s="31"/>
      <c r="Y638" s="6"/>
    </row>
    <row r="639" spans="1:25" ht="18" customHeight="1">
      <c r="A639" s="30"/>
      <c r="B639" s="31"/>
      <c r="C639" s="31"/>
      <c r="Y639" s="6"/>
    </row>
    <row r="640" spans="1:25" ht="18" customHeight="1">
      <c r="A640" s="30"/>
      <c r="B640" s="31"/>
      <c r="C640" s="31"/>
      <c r="Y640" s="6"/>
    </row>
    <row r="641" spans="1:25" ht="18" customHeight="1">
      <c r="A641" s="30"/>
      <c r="B641" s="31"/>
      <c r="C641" s="31"/>
      <c r="Y641" s="6"/>
    </row>
    <row r="642" spans="1:25" ht="18" customHeight="1">
      <c r="A642" s="30"/>
      <c r="B642" s="31"/>
      <c r="C642" s="31"/>
      <c r="Y642" s="6"/>
    </row>
    <row r="643" spans="1:25" ht="18" customHeight="1">
      <c r="A643" s="30"/>
      <c r="B643" s="31"/>
      <c r="C643" s="31"/>
      <c r="Y643" s="6"/>
    </row>
    <row r="644" spans="1:25" ht="18" customHeight="1">
      <c r="A644" s="30"/>
      <c r="B644" s="31"/>
      <c r="C644" s="31"/>
      <c r="Y644" s="6"/>
    </row>
    <row r="645" spans="1:25" ht="18" customHeight="1">
      <c r="A645" s="30"/>
      <c r="B645" s="31"/>
      <c r="C645" s="31"/>
      <c r="Y645" s="6"/>
    </row>
    <row r="646" spans="1:25" ht="18" customHeight="1">
      <c r="A646" s="30"/>
      <c r="B646" s="31"/>
      <c r="C646" s="31"/>
      <c r="Y646" s="6"/>
    </row>
    <row r="647" spans="1:25" ht="18" customHeight="1">
      <c r="A647" s="30"/>
      <c r="B647" s="31"/>
      <c r="C647" s="31"/>
      <c r="Y647" s="6"/>
    </row>
    <row r="648" spans="1:25" ht="18" customHeight="1">
      <c r="A648" s="30"/>
      <c r="B648" s="31"/>
      <c r="C648" s="31"/>
      <c r="Y648" s="6"/>
    </row>
    <row r="649" spans="1:25" ht="18" customHeight="1">
      <c r="A649" s="30"/>
      <c r="B649" s="31"/>
      <c r="C649" s="31"/>
      <c r="Y649" s="6"/>
    </row>
    <row r="650" spans="1:25" ht="18" customHeight="1">
      <c r="A650" s="30"/>
      <c r="B650" s="31"/>
      <c r="C650" s="31"/>
      <c r="Y650" s="6"/>
    </row>
    <row r="651" spans="1:25" ht="18" customHeight="1">
      <c r="A651" s="30"/>
      <c r="B651" s="31"/>
      <c r="C651" s="31"/>
      <c r="Y651" s="6"/>
    </row>
    <row r="652" spans="1:25" ht="18" customHeight="1">
      <c r="A652" s="30"/>
      <c r="B652" s="31"/>
      <c r="C652" s="31"/>
      <c r="Y652" s="6"/>
    </row>
    <row r="653" spans="1:25" ht="18" customHeight="1">
      <c r="A653" s="30"/>
      <c r="B653" s="31"/>
      <c r="C653" s="31"/>
      <c r="Y653" s="6"/>
    </row>
    <row r="654" spans="1:25" ht="18" customHeight="1">
      <c r="A654" s="30"/>
      <c r="B654" s="31"/>
      <c r="C654" s="31"/>
      <c r="Y654" s="6"/>
    </row>
    <row r="655" spans="1:25" ht="18" customHeight="1">
      <c r="A655" s="30"/>
      <c r="B655" s="31"/>
      <c r="C655" s="31"/>
      <c r="Y655" s="6"/>
    </row>
    <row r="656" spans="1:25" ht="18" customHeight="1">
      <c r="A656" s="30"/>
      <c r="B656" s="31"/>
      <c r="C656" s="31"/>
      <c r="Y656" s="6"/>
    </row>
    <row r="657" spans="1:25" ht="18" customHeight="1">
      <c r="A657" s="30"/>
      <c r="B657" s="31"/>
      <c r="C657" s="31"/>
      <c r="Y657" s="6"/>
    </row>
    <row r="658" spans="1:25" ht="18" customHeight="1">
      <c r="A658" s="30"/>
      <c r="B658" s="31"/>
      <c r="C658" s="31"/>
      <c r="Y658" s="6"/>
    </row>
    <row r="659" spans="1:25" ht="18" customHeight="1">
      <c r="A659" s="30"/>
      <c r="B659" s="31"/>
      <c r="C659" s="31"/>
      <c r="Y659" s="6"/>
    </row>
    <row r="660" spans="1:25" ht="18" customHeight="1">
      <c r="A660" s="30"/>
      <c r="B660" s="31"/>
      <c r="C660" s="31"/>
      <c r="Y660" s="6"/>
    </row>
    <row r="661" spans="1:25" ht="18" customHeight="1">
      <c r="A661" s="30"/>
      <c r="B661" s="31"/>
      <c r="C661" s="31"/>
      <c r="Y661" s="6"/>
    </row>
    <row r="662" spans="1:25" ht="18" customHeight="1">
      <c r="A662" s="30"/>
      <c r="B662" s="31"/>
      <c r="C662" s="31"/>
      <c r="Y662" s="6"/>
    </row>
    <row r="663" spans="1:25" ht="18" customHeight="1">
      <c r="A663" s="30"/>
      <c r="B663" s="31"/>
      <c r="C663" s="31"/>
      <c r="Y663" s="6"/>
    </row>
    <row r="664" spans="1:25" ht="18" customHeight="1">
      <c r="A664" s="30"/>
      <c r="B664" s="31"/>
      <c r="C664" s="31"/>
      <c r="Y664" s="6"/>
    </row>
    <row r="665" spans="1:25" ht="18" customHeight="1">
      <c r="A665" s="30"/>
      <c r="B665" s="31"/>
      <c r="C665" s="31"/>
      <c r="Y665" s="6"/>
    </row>
    <row r="666" spans="1:25" ht="18" customHeight="1">
      <c r="A666" s="30"/>
      <c r="B666" s="31"/>
      <c r="C666" s="31"/>
      <c r="Y666" s="6"/>
    </row>
    <row r="667" spans="1:25" ht="18" customHeight="1">
      <c r="A667" s="30"/>
      <c r="B667" s="31"/>
      <c r="C667" s="31"/>
      <c r="Y667" s="6"/>
    </row>
    <row r="668" spans="1:25" ht="18" customHeight="1">
      <c r="A668" s="30"/>
      <c r="B668" s="31"/>
      <c r="C668" s="31"/>
      <c r="Y668" s="6"/>
    </row>
    <row r="669" spans="1:25" ht="18" customHeight="1">
      <c r="A669" s="30"/>
      <c r="B669" s="31"/>
      <c r="C669" s="31"/>
      <c r="Y669" s="6"/>
    </row>
    <row r="670" spans="1:25" ht="18" customHeight="1">
      <c r="A670" s="30"/>
      <c r="B670" s="31"/>
      <c r="C670" s="31"/>
      <c r="Y670" s="6"/>
    </row>
    <row r="671" spans="1:25" ht="18" customHeight="1">
      <c r="A671" s="30"/>
      <c r="B671" s="31"/>
      <c r="C671" s="31"/>
      <c r="Y671" s="6"/>
    </row>
    <row r="672" spans="1:25" ht="18" customHeight="1">
      <c r="A672" s="30"/>
      <c r="B672" s="31"/>
      <c r="C672" s="31"/>
      <c r="Y672" s="6"/>
    </row>
    <row r="673" spans="1:25" ht="18" customHeight="1">
      <c r="A673" s="30"/>
      <c r="B673" s="31"/>
      <c r="C673" s="31"/>
      <c r="Y673" s="6"/>
    </row>
    <row r="674" spans="1:25" ht="18" customHeight="1">
      <c r="A674" s="30"/>
      <c r="B674" s="31"/>
      <c r="C674" s="31"/>
      <c r="Y674" s="6"/>
    </row>
    <row r="675" spans="1:25" ht="18" customHeight="1">
      <c r="A675" s="30"/>
      <c r="B675" s="31"/>
      <c r="C675" s="31"/>
      <c r="Y675" s="6"/>
    </row>
    <row r="676" spans="1:25" ht="18" customHeight="1">
      <c r="A676" s="30"/>
      <c r="B676" s="31"/>
      <c r="C676" s="31"/>
      <c r="Y676" s="6"/>
    </row>
    <row r="677" spans="1:25" ht="18" customHeight="1">
      <c r="A677" s="30"/>
      <c r="B677" s="31"/>
      <c r="C677" s="31"/>
      <c r="Y677" s="6"/>
    </row>
    <row r="678" spans="1:25" ht="18" customHeight="1">
      <c r="A678" s="30"/>
      <c r="B678" s="31"/>
      <c r="C678" s="31"/>
      <c r="Y678" s="6"/>
    </row>
    <row r="679" spans="1:25" ht="18" customHeight="1">
      <c r="A679" s="30"/>
      <c r="B679" s="31"/>
      <c r="C679" s="31"/>
      <c r="Y679" s="6"/>
    </row>
    <row r="680" spans="1:25" ht="18" customHeight="1">
      <c r="A680" s="30"/>
      <c r="B680" s="31"/>
      <c r="C680" s="31"/>
      <c r="Y680" s="6"/>
    </row>
    <row r="681" spans="1:25" ht="18" customHeight="1">
      <c r="A681" s="30"/>
      <c r="B681" s="31"/>
      <c r="C681" s="31"/>
      <c r="Y681" s="6"/>
    </row>
    <row r="682" spans="1:25" ht="18" customHeight="1">
      <c r="A682" s="30"/>
      <c r="B682" s="31"/>
      <c r="C682" s="31"/>
      <c r="Y682" s="6"/>
    </row>
    <row r="683" spans="1:25" ht="18" customHeight="1">
      <c r="A683" s="30"/>
      <c r="B683" s="31"/>
      <c r="C683" s="31"/>
      <c r="Y683" s="6"/>
    </row>
    <row r="684" spans="1:25" ht="18" customHeight="1">
      <c r="A684" s="30"/>
      <c r="B684" s="31"/>
      <c r="C684" s="31"/>
      <c r="Y684" s="6"/>
    </row>
    <row r="685" spans="1:25" ht="18" customHeight="1">
      <c r="A685" s="30"/>
      <c r="B685" s="31"/>
      <c r="C685" s="31"/>
      <c r="Y685" s="6"/>
    </row>
    <row r="686" spans="1:25" ht="18" customHeight="1">
      <c r="A686" s="30"/>
      <c r="B686" s="31"/>
      <c r="C686" s="31"/>
      <c r="Y686" s="6"/>
    </row>
    <row r="687" spans="1:25" ht="18" customHeight="1">
      <c r="A687" s="30"/>
      <c r="B687" s="31"/>
      <c r="C687" s="31"/>
      <c r="Y687" s="6"/>
    </row>
    <row r="688" spans="1:25" ht="18" customHeight="1">
      <c r="A688" s="30"/>
      <c r="B688" s="31"/>
      <c r="C688" s="31"/>
      <c r="Y688" s="6"/>
    </row>
    <row r="689" spans="1:25" ht="18" customHeight="1">
      <c r="A689" s="30"/>
      <c r="B689" s="31"/>
      <c r="C689" s="31"/>
      <c r="Y689" s="6"/>
    </row>
    <row r="690" spans="1:25" ht="18" customHeight="1">
      <c r="A690" s="30"/>
      <c r="B690" s="31"/>
      <c r="C690" s="31"/>
      <c r="Y690" s="6"/>
    </row>
    <row r="691" spans="1:25" ht="18" customHeight="1">
      <c r="A691" s="30"/>
      <c r="B691" s="31"/>
      <c r="C691" s="31"/>
      <c r="Y691" s="6"/>
    </row>
    <row r="692" spans="1:25" ht="18" customHeight="1">
      <c r="A692" s="30"/>
      <c r="B692" s="31"/>
      <c r="C692" s="31"/>
      <c r="Y692" s="6"/>
    </row>
    <row r="693" spans="1:25" ht="18" customHeight="1">
      <c r="A693" s="30"/>
      <c r="B693" s="31"/>
      <c r="C693" s="31"/>
      <c r="Y693" s="6"/>
    </row>
    <row r="694" spans="1:25" ht="18" customHeight="1">
      <c r="A694" s="30"/>
      <c r="B694" s="31"/>
      <c r="C694" s="31"/>
      <c r="Y694" s="6"/>
    </row>
    <row r="695" spans="1:25" ht="18" customHeight="1">
      <c r="A695" s="30"/>
      <c r="B695" s="31"/>
      <c r="C695" s="31"/>
      <c r="Y695" s="6"/>
    </row>
    <row r="696" spans="1:25" ht="18" customHeight="1">
      <c r="A696" s="30"/>
      <c r="B696" s="31"/>
      <c r="C696" s="31"/>
      <c r="Y696" s="6"/>
    </row>
    <row r="697" spans="1:25" ht="18" customHeight="1">
      <c r="A697" s="30"/>
      <c r="B697" s="31"/>
      <c r="C697" s="31"/>
      <c r="Y697" s="6"/>
    </row>
    <row r="698" spans="1:25" ht="18" customHeight="1">
      <c r="A698" s="30"/>
      <c r="B698" s="31"/>
      <c r="C698" s="31"/>
      <c r="Y698" s="6"/>
    </row>
    <row r="699" spans="1:25" ht="18" customHeight="1">
      <c r="A699" s="30"/>
      <c r="B699" s="31"/>
      <c r="C699" s="31"/>
      <c r="Y699" s="6"/>
    </row>
    <row r="700" spans="1:25" ht="18" customHeight="1">
      <c r="A700" s="30"/>
      <c r="B700" s="31"/>
      <c r="C700" s="31"/>
      <c r="Y700" s="6"/>
    </row>
    <row r="701" spans="1:25" ht="18" customHeight="1">
      <c r="A701" s="30"/>
      <c r="B701" s="31"/>
      <c r="C701" s="31"/>
      <c r="Y701" s="6"/>
    </row>
    <row r="702" spans="1:25" ht="18" customHeight="1">
      <c r="A702" s="30"/>
      <c r="B702" s="31"/>
      <c r="C702" s="31"/>
      <c r="Y702" s="6"/>
    </row>
    <row r="703" spans="1:25" ht="18" customHeight="1">
      <c r="A703" s="30"/>
      <c r="B703" s="31"/>
      <c r="C703" s="31"/>
      <c r="Y703" s="6"/>
    </row>
    <row r="704" spans="1:25" ht="18" customHeight="1">
      <c r="A704" s="30"/>
      <c r="B704" s="31"/>
      <c r="C704" s="31"/>
      <c r="Y704" s="6"/>
    </row>
    <row r="705" spans="1:25" ht="18" customHeight="1">
      <c r="A705" s="30"/>
      <c r="B705" s="31"/>
      <c r="C705" s="31"/>
      <c r="Y705" s="6"/>
    </row>
    <row r="706" spans="1:25" ht="18" customHeight="1">
      <c r="A706" s="30"/>
      <c r="B706" s="31"/>
      <c r="C706" s="31"/>
      <c r="Y706" s="6"/>
    </row>
    <row r="707" spans="1:25" ht="18" customHeight="1">
      <c r="A707" s="30"/>
      <c r="B707" s="31"/>
      <c r="C707" s="31"/>
      <c r="Y707" s="6"/>
    </row>
    <row r="708" spans="1:25" ht="18" customHeight="1">
      <c r="A708" s="30"/>
      <c r="B708" s="31"/>
      <c r="C708" s="31"/>
      <c r="Y708" s="6"/>
    </row>
    <row r="709" spans="1:25" ht="18" customHeight="1">
      <c r="A709" s="30"/>
      <c r="B709" s="31"/>
      <c r="C709" s="31"/>
      <c r="Y709" s="6"/>
    </row>
    <row r="710" spans="1:25" ht="18" customHeight="1">
      <c r="A710" s="30"/>
      <c r="B710" s="31"/>
      <c r="C710" s="31"/>
      <c r="Y710" s="6"/>
    </row>
    <row r="711" spans="1:25" ht="18" customHeight="1">
      <c r="A711" s="30"/>
      <c r="B711" s="31"/>
      <c r="C711" s="31"/>
      <c r="Y711" s="6"/>
    </row>
    <row r="712" spans="1:25" ht="18" customHeight="1">
      <c r="A712" s="30"/>
      <c r="B712" s="31"/>
      <c r="C712" s="31"/>
      <c r="Y712" s="6"/>
    </row>
    <row r="713" spans="1:25" ht="18" customHeight="1">
      <c r="A713" s="30"/>
      <c r="B713" s="31"/>
      <c r="C713" s="31"/>
      <c r="Y713" s="6"/>
    </row>
    <row r="714" spans="1:25" ht="18" customHeight="1">
      <c r="A714" s="30"/>
      <c r="B714" s="31"/>
      <c r="C714" s="31"/>
      <c r="Y714" s="6"/>
    </row>
    <row r="715" spans="1:25" ht="18" customHeight="1">
      <c r="A715" s="30"/>
      <c r="B715" s="31"/>
      <c r="C715" s="31"/>
      <c r="Y715" s="6"/>
    </row>
    <row r="716" spans="1:25" ht="18" customHeight="1">
      <c r="A716" s="30"/>
      <c r="B716" s="31"/>
      <c r="C716" s="31"/>
      <c r="Y716" s="6"/>
    </row>
    <row r="717" spans="1:25" ht="18" customHeight="1">
      <c r="A717" s="30"/>
      <c r="B717" s="31"/>
      <c r="C717" s="31"/>
      <c r="Y717" s="6"/>
    </row>
    <row r="718" spans="1:25" ht="18" customHeight="1">
      <c r="A718" s="30"/>
      <c r="B718" s="31"/>
      <c r="C718" s="31"/>
      <c r="Y718" s="6"/>
    </row>
    <row r="719" spans="1:25" ht="18" customHeight="1">
      <c r="A719" s="30"/>
      <c r="B719" s="31"/>
      <c r="C719" s="31"/>
      <c r="Y719" s="6"/>
    </row>
    <row r="720" spans="1:25" ht="18" customHeight="1">
      <c r="A720" s="30"/>
      <c r="B720" s="31"/>
      <c r="C720" s="31"/>
      <c r="Y720" s="6"/>
    </row>
    <row r="721" spans="1:25" ht="18" customHeight="1">
      <c r="A721" s="30"/>
      <c r="B721" s="31"/>
      <c r="C721" s="31"/>
      <c r="Y721" s="6"/>
    </row>
    <row r="722" spans="1:25" ht="18" customHeight="1">
      <c r="A722" s="30"/>
      <c r="B722" s="31"/>
      <c r="C722" s="31"/>
      <c r="Y722" s="6"/>
    </row>
    <row r="723" spans="1:25" ht="18" customHeight="1">
      <c r="A723" s="30"/>
      <c r="B723" s="31"/>
      <c r="C723" s="31"/>
      <c r="Y723" s="6"/>
    </row>
    <row r="724" spans="1:25" ht="18" customHeight="1">
      <c r="A724" s="30"/>
      <c r="B724" s="31"/>
      <c r="C724" s="31"/>
      <c r="Y724" s="6"/>
    </row>
    <row r="725" spans="1:25" ht="18" customHeight="1">
      <c r="A725" s="30"/>
      <c r="B725" s="31"/>
      <c r="C725" s="31"/>
      <c r="Y725" s="6"/>
    </row>
    <row r="726" spans="1:25" ht="18" customHeight="1">
      <c r="A726" s="30"/>
      <c r="B726" s="31"/>
      <c r="C726" s="31"/>
      <c r="Y726" s="6"/>
    </row>
    <row r="727" spans="1:25" ht="18" customHeight="1">
      <c r="A727" s="30"/>
      <c r="B727" s="31"/>
      <c r="C727" s="31"/>
      <c r="Y727" s="6"/>
    </row>
    <row r="728" spans="1:25" ht="18" customHeight="1">
      <c r="A728" s="30"/>
      <c r="B728" s="31"/>
      <c r="C728" s="31"/>
      <c r="Y728" s="6"/>
    </row>
    <row r="729" spans="1:25" ht="18" customHeight="1">
      <c r="A729" s="30"/>
      <c r="B729" s="31"/>
      <c r="C729" s="31"/>
      <c r="Y729" s="6"/>
    </row>
    <row r="730" spans="1:25" ht="18" customHeight="1">
      <c r="A730" s="30"/>
      <c r="B730" s="31"/>
      <c r="C730" s="31"/>
      <c r="Y730" s="6"/>
    </row>
    <row r="731" spans="1:25" ht="18" customHeight="1">
      <c r="A731" s="30"/>
      <c r="B731" s="31"/>
      <c r="C731" s="31"/>
      <c r="Y731" s="6"/>
    </row>
    <row r="732" spans="1:25" ht="18" customHeight="1">
      <c r="A732" s="30"/>
      <c r="B732" s="31"/>
      <c r="C732" s="31"/>
      <c r="Y732" s="6"/>
    </row>
    <row r="733" spans="1:25" ht="18" customHeight="1">
      <c r="A733" s="30"/>
      <c r="B733" s="31"/>
      <c r="C733" s="31"/>
      <c r="Y733" s="6"/>
    </row>
    <row r="734" spans="1:25" ht="18" customHeight="1">
      <c r="A734" s="30"/>
      <c r="B734" s="31"/>
      <c r="C734" s="31"/>
      <c r="Y734" s="6"/>
    </row>
    <row r="735" spans="1:25" ht="18" customHeight="1">
      <c r="A735" s="30"/>
      <c r="B735" s="31"/>
      <c r="C735" s="31"/>
      <c r="Y735" s="6"/>
    </row>
    <row r="736" spans="1:25" ht="18" customHeight="1">
      <c r="A736" s="30"/>
      <c r="B736" s="31"/>
      <c r="C736" s="31"/>
      <c r="Y736" s="6"/>
    </row>
    <row r="737" spans="1:25" ht="18" customHeight="1">
      <c r="A737" s="30"/>
      <c r="B737" s="31"/>
      <c r="C737" s="31"/>
      <c r="Y737" s="6"/>
    </row>
    <row r="738" spans="1:25" ht="18" customHeight="1">
      <c r="A738" s="30"/>
      <c r="B738" s="31"/>
      <c r="C738" s="31"/>
      <c r="Y738" s="6"/>
    </row>
    <row r="739" spans="1:25" ht="18" customHeight="1">
      <c r="A739" s="30"/>
      <c r="B739" s="31"/>
      <c r="C739" s="31"/>
      <c r="Y739" s="6"/>
    </row>
    <row r="740" spans="1:25" ht="18" customHeight="1">
      <c r="A740" s="30"/>
      <c r="B740" s="31"/>
      <c r="C740" s="31"/>
      <c r="Y740" s="6"/>
    </row>
    <row r="741" spans="1:25" ht="18" customHeight="1">
      <c r="A741" s="30"/>
      <c r="B741" s="31"/>
      <c r="C741" s="31"/>
      <c r="Y741" s="6"/>
    </row>
    <row r="742" spans="1:25" ht="18" customHeight="1">
      <c r="A742" s="30"/>
      <c r="B742" s="31"/>
      <c r="C742" s="31"/>
      <c r="Y742" s="6"/>
    </row>
    <row r="743" spans="1:25" ht="18" customHeight="1">
      <c r="A743" s="30"/>
      <c r="B743" s="31"/>
      <c r="C743" s="31"/>
      <c r="Y743" s="6"/>
    </row>
    <row r="744" spans="1:25" ht="18" customHeight="1">
      <c r="A744" s="30"/>
      <c r="B744" s="31"/>
      <c r="C744" s="31"/>
      <c r="Y744" s="6"/>
    </row>
    <row r="745" spans="1:25" ht="18" customHeight="1">
      <c r="A745" s="30"/>
      <c r="B745" s="31"/>
      <c r="C745" s="31"/>
      <c r="Y745" s="6"/>
    </row>
    <row r="746" spans="1:25" ht="18" customHeight="1">
      <c r="A746" s="30"/>
      <c r="B746" s="31"/>
      <c r="C746" s="31"/>
      <c r="Y746" s="6"/>
    </row>
    <row r="747" spans="1:25" ht="18" customHeight="1">
      <c r="A747" s="30"/>
      <c r="B747" s="31"/>
      <c r="C747" s="31"/>
      <c r="Y747" s="6"/>
    </row>
    <row r="748" spans="1:25" ht="18" customHeight="1">
      <c r="A748" s="30"/>
      <c r="B748" s="31"/>
      <c r="C748" s="31"/>
      <c r="Y748" s="6"/>
    </row>
    <row r="749" spans="1:25" ht="18" customHeight="1">
      <c r="A749" s="30"/>
      <c r="B749" s="31"/>
      <c r="C749" s="31"/>
      <c r="Y749" s="6"/>
    </row>
    <row r="750" spans="1:25" ht="18" customHeight="1">
      <c r="A750" s="30"/>
      <c r="B750" s="31"/>
      <c r="C750" s="31"/>
      <c r="Y750" s="6"/>
    </row>
    <row r="751" spans="1:25" ht="18" customHeight="1">
      <c r="A751" s="30"/>
      <c r="B751" s="31"/>
      <c r="C751" s="31"/>
      <c r="Y751" s="6"/>
    </row>
    <row r="752" spans="1:25" ht="18" customHeight="1">
      <c r="A752" s="30"/>
      <c r="B752" s="31"/>
      <c r="C752" s="31"/>
      <c r="Y752" s="6"/>
    </row>
    <row r="753" spans="1:25" ht="18" customHeight="1">
      <c r="A753" s="30"/>
      <c r="B753" s="31"/>
      <c r="C753" s="31"/>
      <c r="Y753" s="6"/>
    </row>
    <row r="754" spans="1:25" ht="18" customHeight="1">
      <c r="A754" s="30"/>
      <c r="B754" s="31"/>
      <c r="C754" s="31"/>
      <c r="Y754" s="6"/>
    </row>
    <row r="755" spans="1:25" ht="18" customHeight="1">
      <c r="A755" s="30"/>
      <c r="B755" s="31"/>
      <c r="C755" s="31"/>
      <c r="Y755" s="6"/>
    </row>
    <row r="756" spans="1:25" ht="18" customHeight="1">
      <c r="A756" s="30"/>
      <c r="B756" s="31"/>
      <c r="C756" s="31"/>
      <c r="Y756" s="6"/>
    </row>
    <row r="757" spans="1:25" ht="18" customHeight="1">
      <c r="A757" s="30"/>
      <c r="B757" s="31"/>
      <c r="C757" s="31"/>
      <c r="Y757" s="6"/>
    </row>
    <row r="758" spans="1:25" ht="18" customHeight="1">
      <c r="A758" s="30"/>
      <c r="B758" s="31"/>
      <c r="C758" s="31"/>
      <c r="Y758" s="6"/>
    </row>
    <row r="759" spans="1:25" ht="18" customHeight="1">
      <c r="A759" s="30"/>
      <c r="B759" s="31"/>
      <c r="C759" s="31"/>
      <c r="Y759" s="6"/>
    </row>
    <row r="760" spans="1:25" ht="18" customHeight="1">
      <c r="A760" s="30"/>
      <c r="B760" s="31"/>
      <c r="C760" s="31"/>
      <c r="Y760" s="6"/>
    </row>
    <row r="761" spans="1:25" ht="18" customHeight="1">
      <c r="A761" s="30"/>
      <c r="B761" s="31"/>
      <c r="C761" s="31"/>
      <c r="Y761" s="6"/>
    </row>
    <row r="762" spans="1:25" ht="18" customHeight="1">
      <c r="A762" s="30"/>
      <c r="B762" s="31"/>
      <c r="C762" s="31"/>
      <c r="Y762" s="6"/>
    </row>
    <row r="763" spans="1:25" ht="18" customHeight="1">
      <c r="A763" s="30"/>
      <c r="B763" s="31"/>
      <c r="C763" s="31"/>
      <c r="Y763" s="6"/>
    </row>
    <row r="764" spans="1:25" ht="18" customHeight="1">
      <c r="A764" s="30"/>
      <c r="B764" s="31"/>
      <c r="C764" s="31"/>
      <c r="Y764" s="6"/>
    </row>
    <row r="765" spans="1:25" ht="18" customHeight="1">
      <c r="A765" s="30"/>
      <c r="B765" s="31"/>
      <c r="C765" s="31"/>
      <c r="Y765" s="6"/>
    </row>
    <row r="766" spans="1:25" ht="18" customHeight="1">
      <c r="A766" s="30"/>
      <c r="B766" s="31"/>
      <c r="C766" s="31"/>
      <c r="Y766" s="6"/>
    </row>
    <row r="767" spans="1:25" ht="18" customHeight="1">
      <c r="A767" s="30"/>
      <c r="B767" s="31"/>
      <c r="C767" s="31"/>
      <c r="Y767" s="6"/>
    </row>
    <row r="768" spans="1:25" ht="18" customHeight="1">
      <c r="A768" s="30"/>
      <c r="B768" s="31"/>
      <c r="C768" s="31"/>
      <c r="Y768" s="6"/>
    </row>
    <row r="769" spans="1:25" ht="18" customHeight="1">
      <c r="A769" s="30"/>
      <c r="B769" s="31"/>
      <c r="C769" s="31"/>
      <c r="Y769" s="6"/>
    </row>
    <row r="770" spans="1:25" ht="18" customHeight="1">
      <c r="A770" s="30"/>
      <c r="B770" s="31"/>
      <c r="C770" s="31"/>
      <c r="Y770" s="6"/>
    </row>
    <row r="771" spans="1:25" ht="18" customHeight="1">
      <c r="A771" s="30"/>
      <c r="B771" s="31"/>
      <c r="C771" s="31"/>
      <c r="Y771" s="6"/>
    </row>
    <row r="772" spans="1:25" ht="18" customHeight="1">
      <c r="A772" s="30"/>
      <c r="B772" s="31"/>
      <c r="C772" s="31"/>
      <c r="Y772" s="6"/>
    </row>
    <row r="773" spans="1:25" ht="18" customHeight="1">
      <c r="A773" s="30"/>
      <c r="B773" s="31"/>
      <c r="C773" s="31"/>
      <c r="Y773" s="6"/>
    </row>
    <row r="774" spans="1:25" ht="18" customHeight="1">
      <c r="A774" s="30"/>
      <c r="B774" s="31"/>
      <c r="C774" s="31"/>
      <c r="Y774" s="6"/>
    </row>
    <row r="775" spans="1:25" ht="18" customHeight="1">
      <c r="A775" s="30"/>
      <c r="B775" s="31"/>
      <c r="C775" s="31"/>
      <c r="Y775" s="6"/>
    </row>
    <row r="776" spans="1:25" ht="18" customHeight="1">
      <c r="A776" s="30"/>
      <c r="B776" s="31"/>
      <c r="C776" s="31"/>
      <c r="Y776" s="6"/>
    </row>
    <row r="777" spans="1:25" ht="18" customHeight="1">
      <c r="A777" s="30"/>
      <c r="B777" s="31"/>
      <c r="C777" s="31"/>
      <c r="Y777" s="6"/>
    </row>
    <row r="778" spans="1:25" ht="18" customHeight="1">
      <c r="A778" s="30"/>
      <c r="B778" s="31"/>
      <c r="C778" s="31"/>
      <c r="Y778" s="6"/>
    </row>
    <row r="779" spans="1:25" ht="18" customHeight="1">
      <c r="A779" s="30"/>
      <c r="B779" s="31"/>
      <c r="C779" s="31"/>
      <c r="Y779" s="6"/>
    </row>
    <row r="780" spans="1:25" ht="18" customHeight="1">
      <c r="A780" s="30"/>
      <c r="B780" s="31"/>
      <c r="C780" s="31"/>
      <c r="Y780" s="6"/>
    </row>
    <row r="781" spans="1:25" ht="18" customHeight="1">
      <c r="A781" s="30"/>
      <c r="B781" s="31"/>
      <c r="C781" s="31"/>
      <c r="Y781" s="6"/>
    </row>
    <row r="782" spans="1:25" ht="18" customHeight="1">
      <c r="A782" s="30"/>
      <c r="B782" s="31"/>
      <c r="C782" s="31"/>
      <c r="Y782" s="6"/>
    </row>
    <row r="783" spans="1:25" ht="18" customHeight="1">
      <c r="A783" s="30"/>
      <c r="B783" s="31"/>
      <c r="C783" s="31"/>
      <c r="Y783" s="6"/>
    </row>
    <row r="784" spans="1:25" ht="18" customHeight="1">
      <c r="A784" s="30"/>
      <c r="B784" s="31"/>
      <c r="C784" s="31"/>
      <c r="Y784" s="6"/>
    </row>
    <row r="785" spans="1:25" ht="18" customHeight="1">
      <c r="A785" s="30"/>
      <c r="B785" s="31"/>
      <c r="C785" s="31"/>
      <c r="Y785" s="6"/>
    </row>
    <row r="786" spans="1:25" ht="18" customHeight="1">
      <c r="A786" s="30"/>
      <c r="B786" s="31"/>
      <c r="C786" s="31"/>
      <c r="Y786" s="6"/>
    </row>
    <row r="787" spans="1:25" ht="18" customHeight="1">
      <c r="A787" s="30"/>
      <c r="B787" s="31"/>
      <c r="C787" s="31"/>
      <c r="Y787" s="6"/>
    </row>
    <row r="788" spans="1:25" ht="18" customHeight="1">
      <c r="A788" s="30"/>
      <c r="B788" s="31"/>
      <c r="C788" s="31"/>
      <c r="Y788" s="6"/>
    </row>
    <row r="789" spans="1:25" ht="18" customHeight="1">
      <c r="A789" s="30"/>
      <c r="B789" s="31"/>
      <c r="C789" s="31"/>
      <c r="Y789" s="6"/>
    </row>
    <row r="790" spans="1:25" ht="18" customHeight="1">
      <c r="A790" s="30"/>
      <c r="B790" s="31"/>
      <c r="C790" s="31"/>
      <c r="Y790" s="6"/>
    </row>
    <row r="791" spans="1:25" ht="18" customHeight="1">
      <c r="A791" s="30"/>
      <c r="B791" s="31"/>
      <c r="C791" s="31"/>
      <c r="Y791" s="6"/>
    </row>
    <row r="792" spans="1:25" ht="18" customHeight="1">
      <c r="A792" s="30"/>
      <c r="B792" s="31"/>
      <c r="C792" s="31"/>
      <c r="Y792" s="6"/>
    </row>
    <row r="793" spans="1:25" ht="18" customHeight="1">
      <c r="A793" s="30"/>
      <c r="B793" s="31"/>
      <c r="C793" s="31"/>
      <c r="Y793" s="6"/>
    </row>
    <row r="794" spans="1:25" ht="18" customHeight="1">
      <c r="A794" s="30"/>
      <c r="B794" s="31"/>
      <c r="C794" s="31"/>
      <c r="Y794" s="6"/>
    </row>
    <row r="795" spans="1:25" ht="18" customHeight="1">
      <c r="A795" s="30"/>
      <c r="B795" s="31"/>
      <c r="C795" s="31"/>
      <c r="Y795" s="6"/>
    </row>
    <row r="796" spans="1:25" ht="18" customHeight="1">
      <c r="A796" s="30"/>
      <c r="B796" s="31"/>
      <c r="C796" s="31"/>
      <c r="Y796" s="6"/>
    </row>
    <row r="797" spans="1:25" ht="18" customHeight="1">
      <c r="A797" s="30"/>
      <c r="B797" s="31"/>
      <c r="C797" s="31"/>
      <c r="Y797" s="6"/>
    </row>
    <row r="798" spans="1:25" ht="18" customHeight="1">
      <c r="A798" s="30"/>
      <c r="B798" s="31"/>
      <c r="C798" s="31"/>
      <c r="Y798" s="6"/>
    </row>
    <row r="799" spans="1:25" ht="18" customHeight="1">
      <c r="A799" s="30"/>
      <c r="B799" s="31"/>
      <c r="C799" s="31"/>
      <c r="Y799" s="6"/>
    </row>
    <row r="800" spans="1:25" ht="18" customHeight="1">
      <c r="A800" s="30"/>
      <c r="B800" s="31"/>
      <c r="C800" s="31"/>
      <c r="Y800" s="6"/>
    </row>
    <row r="801" spans="1:25" ht="18" customHeight="1">
      <c r="A801" s="30"/>
      <c r="B801" s="31"/>
      <c r="C801" s="31"/>
      <c r="Y801" s="6"/>
    </row>
    <row r="802" spans="1:25" ht="18" customHeight="1">
      <c r="A802" s="30"/>
      <c r="B802" s="31"/>
      <c r="C802" s="31"/>
      <c r="Y802" s="6"/>
    </row>
    <row r="803" spans="1:25" ht="18" customHeight="1">
      <c r="A803" s="30"/>
      <c r="B803" s="31"/>
      <c r="C803" s="31"/>
      <c r="Y803" s="6"/>
    </row>
    <row r="804" spans="1:25" ht="18" customHeight="1">
      <c r="A804" s="30"/>
      <c r="B804" s="31"/>
      <c r="C804" s="31"/>
      <c r="Y804" s="6"/>
    </row>
    <row r="805" spans="1:25" ht="18" customHeight="1">
      <c r="A805" s="30"/>
      <c r="B805" s="31"/>
      <c r="C805" s="31"/>
      <c r="Y805" s="6"/>
    </row>
    <row r="806" spans="1:25" ht="18" customHeight="1">
      <c r="A806" s="30"/>
      <c r="B806" s="31"/>
      <c r="C806" s="31"/>
      <c r="Y806" s="6"/>
    </row>
    <row r="807" spans="1:25" ht="18" customHeight="1">
      <c r="A807" s="30"/>
      <c r="B807" s="31"/>
      <c r="C807" s="31"/>
      <c r="Y807" s="6"/>
    </row>
    <row r="808" spans="1:25" ht="18" customHeight="1">
      <c r="A808" s="30"/>
      <c r="B808" s="31"/>
      <c r="C808" s="31"/>
      <c r="Y808" s="6"/>
    </row>
    <row r="809" spans="1:25" ht="18" customHeight="1">
      <c r="A809" s="30"/>
      <c r="B809" s="31"/>
      <c r="C809" s="31"/>
      <c r="Y809" s="6"/>
    </row>
    <row r="810" spans="1:25" ht="18" customHeight="1">
      <c r="A810" s="30"/>
      <c r="B810" s="31"/>
      <c r="C810" s="31"/>
      <c r="Y810" s="6"/>
    </row>
    <row r="811" spans="1:25" ht="18" customHeight="1">
      <c r="A811" s="30"/>
      <c r="B811" s="31"/>
      <c r="C811" s="31"/>
      <c r="Y811" s="6"/>
    </row>
    <row r="812" spans="1:25" ht="18" customHeight="1">
      <c r="A812" s="30"/>
      <c r="B812" s="31"/>
      <c r="C812" s="31"/>
      <c r="Y812" s="6"/>
    </row>
    <row r="813" spans="1:25" ht="18" customHeight="1">
      <c r="A813" s="30"/>
      <c r="B813" s="31"/>
      <c r="C813" s="31"/>
      <c r="Y813" s="6"/>
    </row>
    <row r="814" spans="1:25" ht="18" customHeight="1">
      <c r="A814" s="30"/>
      <c r="B814" s="31"/>
      <c r="C814" s="31"/>
      <c r="Y814" s="6"/>
    </row>
    <row r="815" spans="1:25" ht="18" customHeight="1">
      <c r="A815" s="30"/>
      <c r="B815" s="31"/>
      <c r="C815" s="31"/>
      <c r="Y815" s="6"/>
    </row>
    <row r="816" spans="1:25" ht="18" customHeight="1">
      <c r="A816" s="30"/>
      <c r="B816" s="31"/>
      <c r="C816" s="31"/>
      <c r="Y816" s="6"/>
    </row>
    <row r="817" spans="1:25" ht="18" customHeight="1">
      <c r="A817" s="30"/>
      <c r="B817" s="31"/>
      <c r="C817" s="31"/>
      <c r="Y817" s="6"/>
    </row>
    <row r="818" spans="1:25" ht="18" customHeight="1">
      <c r="A818" s="30"/>
      <c r="B818" s="31"/>
      <c r="C818" s="31"/>
      <c r="Y818" s="6"/>
    </row>
    <row r="819" spans="1:25" ht="18" customHeight="1">
      <c r="A819" s="30"/>
      <c r="B819" s="31"/>
      <c r="C819" s="31"/>
      <c r="Y819" s="6"/>
    </row>
    <row r="820" spans="1:25" ht="18" customHeight="1">
      <c r="A820" s="30"/>
      <c r="B820" s="31"/>
      <c r="C820" s="31"/>
      <c r="Y820" s="6"/>
    </row>
    <row r="821" spans="1:25" ht="18" customHeight="1">
      <c r="A821" s="30"/>
      <c r="B821" s="31"/>
      <c r="C821" s="31"/>
      <c r="Y821" s="6"/>
    </row>
    <row r="822" spans="1:25" ht="18" customHeight="1">
      <c r="A822" s="30"/>
      <c r="B822" s="31"/>
      <c r="C822" s="31"/>
      <c r="Y822" s="6"/>
    </row>
    <row r="823" spans="1:25" ht="18" customHeight="1">
      <c r="A823" s="30"/>
      <c r="B823" s="31"/>
      <c r="C823" s="31"/>
      <c r="Y823" s="6"/>
    </row>
    <row r="824" spans="1:25" ht="18" customHeight="1">
      <c r="A824" s="30"/>
      <c r="B824" s="31"/>
      <c r="C824" s="31"/>
      <c r="Y824" s="6"/>
    </row>
    <row r="825" spans="1:25" ht="18" customHeight="1">
      <c r="A825" s="30"/>
      <c r="B825" s="31"/>
      <c r="C825" s="31"/>
      <c r="Y825" s="6"/>
    </row>
    <row r="826" spans="1:25" ht="18" customHeight="1">
      <c r="A826" s="30"/>
      <c r="B826" s="31"/>
      <c r="C826" s="31"/>
      <c r="Y826" s="6"/>
    </row>
    <row r="827" spans="1:25" ht="18" customHeight="1">
      <c r="A827" s="30"/>
      <c r="B827" s="31"/>
      <c r="C827" s="31"/>
      <c r="Y827" s="6"/>
    </row>
    <row r="828" spans="1:25" ht="18" customHeight="1">
      <c r="A828" s="30"/>
      <c r="B828" s="31"/>
      <c r="C828" s="31"/>
      <c r="Y828" s="6"/>
    </row>
    <row r="829" spans="1:25" ht="18" customHeight="1">
      <c r="A829" s="30"/>
      <c r="B829" s="31"/>
      <c r="C829" s="31"/>
      <c r="Y829" s="6"/>
    </row>
    <row r="830" spans="1:25" ht="18" customHeight="1">
      <c r="A830" s="30"/>
      <c r="B830" s="31"/>
      <c r="C830" s="31"/>
      <c r="Y830" s="6"/>
    </row>
    <row r="831" spans="1:25" ht="18" customHeight="1">
      <c r="A831" s="30"/>
      <c r="B831" s="31"/>
      <c r="C831" s="31"/>
      <c r="Y831" s="6"/>
    </row>
    <row r="832" spans="1:25" ht="18" customHeight="1">
      <c r="A832" s="30"/>
      <c r="B832" s="31"/>
      <c r="C832" s="31"/>
      <c r="Y832" s="6"/>
    </row>
    <row r="833" spans="1:25" ht="18" customHeight="1">
      <c r="A833" s="30"/>
      <c r="B833" s="31"/>
      <c r="C833" s="31"/>
      <c r="Y833" s="6"/>
    </row>
    <row r="834" spans="1:25" ht="18" customHeight="1">
      <c r="A834" s="30"/>
      <c r="B834" s="31"/>
      <c r="C834" s="31"/>
      <c r="Y834" s="6"/>
    </row>
    <row r="835" spans="1:25" ht="18" customHeight="1">
      <c r="A835" s="30"/>
      <c r="B835" s="31"/>
      <c r="C835" s="31"/>
      <c r="Y835" s="6"/>
    </row>
    <row r="836" spans="1:25" ht="18" customHeight="1">
      <c r="A836" s="30"/>
      <c r="B836" s="31"/>
      <c r="C836" s="31"/>
      <c r="Y836" s="6"/>
    </row>
    <row r="837" spans="1:25" ht="18" customHeight="1">
      <c r="A837" s="30"/>
      <c r="B837" s="31"/>
      <c r="C837" s="31"/>
      <c r="Y837" s="6"/>
    </row>
    <row r="838" spans="1:25" ht="18" customHeight="1">
      <c r="A838" s="30"/>
      <c r="B838" s="31"/>
      <c r="C838" s="31"/>
      <c r="Y838" s="6"/>
    </row>
    <row r="839" spans="1:25" ht="18" customHeight="1">
      <c r="A839" s="30"/>
      <c r="B839" s="31"/>
      <c r="C839" s="31"/>
      <c r="Y839" s="6"/>
    </row>
    <row r="840" spans="1:25" ht="18" customHeight="1">
      <c r="A840" s="30"/>
      <c r="B840" s="31"/>
      <c r="C840" s="31"/>
      <c r="Y840" s="6"/>
    </row>
    <row r="841" spans="1:25" ht="18" customHeight="1">
      <c r="A841" s="30"/>
      <c r="B841" s="31"/>
      <c r="C841" s="31"/>
      <c r="Y841" s="6"/>
    </row>
    <row r="842" spans="1:25" ht="18" customHeight="1">
      <c r="A842" s="30"/>
      <c r="B842" s="31"/>
      <c r="C842" s="31"/>
      <c r="Y842" s="6"/>
    </row>
    <row r="843" spans="1:25" ht="18" customHeight="1">
      <c r="A843" s="30"/>
      <c r="B843" s="31"/>
      <c r="C843" s="31"/>
      <c r="Y843" s="6"/>
    </row>
    <row r="844" spans="1:25" ht="18" customHeight="1">
      <c r="A844" s="30"/>
      <c r="B844" s="31"/>
      <c r="C844" s="31"/>
      <c r="Y844" s="6"/>
    </row>
    <row r="845" spans="1:25" ht="18" customHeight="1">
      <c r="A845" s="30"/>
      <c r="B845" s="31"/>
      <c r="C845" s="31"/>
      <c r="Y845" s="6"/>
    </row>
    <row r="846" spans="1:25" ht="18" customHeight="1">
      <c r="A846" s="30"/>
      <c r="B846" s="31"/>
      <c r="C846" s="31"/>
      <c r="Y846" s="6"/>
    </row>
    <row r="847" spans="1:25" ht="18" customHeight="1">
      <c r="A847" s="30"/>
      <c r="B847" s="31"/>
      <c r="C847" s="31"/>
      <c r="Y847" s="6"/>
    </row>
    <row r="848" spans="1:25" ht="18" customHeight="1">
      <c r="A848" s="30"/>
      <c r="B848" s="31"/>
      <c r="C848" s="31"/>
      <c r="Y848" s="6"/>
    </row>
    <row r="849" spans="1:25" ht="18" customHeight="1">
      <c r="A849" s="30"/>
      <c r="B849" s="31"/>
      <c r="C849" s="31"/>
      <c r="Y849" s="6"/>
    </row>
    <row r="850" spans="1:25" ht="18" customHeight="1">
      <c r="A850" s="30"/>
      <c r="B850" s="31"/>
      <c r="C850" s="31"/>
      <c r="Y850" s="6"/>
    </row>
    <row r="851" spans="1:25" ht="18" customHeight="1">
      <c r="A851" s="30"/>
      <c r="B851" s="31"/>
      <c r="C851" s="31"/>
      <c r="Y851" s="6"/>
    </row>
    <row r="852" spans="1:25" ht="18" customHeight="1">
      <c r="A852" s="30"/>
      <c r="B852" s="31"/>
      <c r="C852" s="31"/>
      <c r="Y852" s="6"/>
    </row>
    <row r="853" spans="1:25" ht="18" customHeight="1">
      <c r="A853" s="30"/>
      <c r="B853" s="31"/>
      <c r="C853" s="31"/>
      <c r="Y853" s="6"/>
    </row>
    <row r="854" spans="1:25" ht="18" customHeight="1">
      <c r="A854" s="30"/>
      <c r="B854" s="31"/>
      <c r="C854" s="31"/>
      <c r="Y854" s="6"/>
    </row>
    <row r="855" spans="1:25" ht="18" customHeight="1">
      <c r="A855" s="30"/>
      <c r="B855" s="31"/>
      <c r="C855" s="31"/>
      <c r="Y855" s="6"/>
    </row>
    <row r="856" spans="1:25" ht="18" customHeight="1">
      <c r="A856" s="30"/>
      <c r="B856" s="31"/>
      <c r="C856" s="31"/>
      <c r="Y856" s="6"/>
    </row>
    <row r="857" spans="1:25" ht="18" customHeight="1">
      <c r="A857" s="30"/>
      <c r="B857" s="31"/>
      <c r="C857" s="31"/>
      <c r="Y857" s="6"/>
    </row>
    <row r="858" spans="1:25" ht="18" customHeight="1">
      <c r="A858" s="30"/>
      <c r="B858" s="31"/>
      <c r="C858" s="31"/>
      <c r="Y858" s="6"/>
    </row>
    <row r="859" spans="1:25" ht="18" customHeight="1">
      <c r="A859" s="30"/>
      <c r="B859" s="31"/>
      <c r="C859" s="31"/>
      <c r="Y859" s="6"/>
    </row>
    <row r="860" spans="1:25" ht="18" customHeight="1">
      <c r="A860" s="30"/>
      <c r="B860" s="31"/>
      <c r="C860" s="31"/>
      <c r="Y860" s="6"/>
    </row>
    <row r="861" spans="1:25" ht="18" customHeight="1">
      <c r="A861" s="30"/>
      <c r="B861" s="31"/>
      <c r="C861" s="31"/>
      <c r="Y861" s="6"/>
    </row>
    <row r="862" spans="1:25" ht="18" customHeight="1">
      <c r="A862" s="30"/>
      <c r="B862" s="31"/>
      <c r="C862" s="31"/>
      <c r="Y862" s="6"/>
    </row>
    <row r="863" spans="1:25" ht="18" customHeight="1">
      <c r="A863" s="30"/>
      <c r="B863" s="31"/>
      <c r="C863" s="31"/>
      <c r="Y863" s="6"/>
    </row>
    <row r="864" spans="1:25" ht="18" customHeight="1">
      <c r="A864" s="30"/>
      <c r="B864" s="31"/>
      <c r="C864" s="31"/>
      <c r="Y864" s="6"/>
    </row>
    <row r="865" spans="1:25" ht="18" customHeight="1">
      <c r="A865" s="30"/>
      <c r="B865" s="31"/>
      <c r="C865" s="31"/>
      <c r="Y865" s="6"/>
    </row>
    <row r="866" spans="1:25" ht="18" customHeight="1">
      <c r="A866" s="30"/>
      <c r="B866" s="31"/>
      <c r="C866" s="31"/>
      <c r="Y866" s="6"/>
    </row>
    <row r="867" spans="1:25" ht="18" customHeight="1">
      <c r="A867" s="30"/>
      <c r="B867" s="31"/>
      <c r="C867" s="31"/>
      <c r="Y867" s="6"/>
    </row>
    <row r="868" spans="1:25" ht="18" customHeight="1">
      <c r="A868" s="30"/>
      <c r="B868" s="31"/>
      <c r="C868" s="31"/>
      <c r="Y868" s="6"/>
    </row>
    <row r="869" spans="1:25" ht="18" customHeight="1">
      <c r="A869" s="30"/>
      <c r="B869" s="31"/>
      <c r="C869" s="31"/>
      <c r="Y869" s="6"/>
    </row>
    <row r="870" spans="1:25" ht="18" customHeight="1">
      <c r="A870" s="30"/>
      <c r="B870" s="31"/>
      <c r="C870" s="31"/>
      <c r="Y870" s="6"/>
    </row>
    <row r="871" spans="1:25" ht="18" customHeight="1">
      <c r="A871" s="30"/>
      <c r="B871" s="31"/>
      <c r="C871" s="31"/>
      <c r="Y871" s="6"/>
    </row>
    <row r="872" spans="1:25" ht="18" customHeight="1">
      <c r="A872" s="30"/>
      <c r="B872" s="31"/>
      <c r="C872" s="31"/>
      <c r="Y872" s="6"/>
    </row>
    <row r="873" spans="1:25" ht="18" customHeight="1">
      <c r="A873" s="30"/>
      <c r="B873" s="31"/>
      <c r="C873" s="31"/>
      <c r="Y873" s="6"/>
    </row>
    <row r="874" spans="1:25" ht="18" customHeight="1">
      <c r="A874" s="30"/>
      <c r="B874" s="31"/>
      <c r="C874" s="31"/>
      <c r="Y874" s="6"/>
    </row>
    <row r="875" spans="1:25" ht="18" customHeight="1">
      <c r="A875" s="30"/>
      <c r="B875" s="31"/>
      <c r="C875" s="31"/>
      <c r="Y875" s="6"/>
    </row>
    <row r="876" spans="1:25" ht="18" customHeight="1">
      <c r="A876" s="30"/>
      <c r="B876" s="31"/>
      <c r="C876" s="31"/>
      <c r="Y876" s="6"/>
    </row>
    <row r="877" spans="1:25" ht="18" customHeight="1">
      <c r="A877" s="30"/>
      <c r="B877" s="31"/>
      <c r="C877" s="31"/>
      <c r="Y877" s="6"/>
    </row>
    <row r="878" spans="1:25" ht="18" customHeight="1">
      <c r="A878" s="30"/>
      <c r="B878" s="31"/>
      <c r="C878" s="31"/>
      <c r="Y878" s="6"/>
    </row>
    <row r="879" spans="1:25" ht="18" customHeight="1">
      <c r="A879" s="30"/>
      <c r="B879" s="31"/>
      <c r="C879" s="31"/>
      <c r="Y879" s="6"/>
    </row>
    <row r="880" spans="1:25" ht="18" customHeight="1">
      <c r="A880" s="30"/>
      <c r="B880" s="31"/>
      <c r="C880" s="31"/>
      <c r="Y880" s="6"/>
    </row>
    <row r="881" spans="1:25" ht="18" customHeight="1">
      <c r="A881" s="30"/>
      <c r="B881" s="31"/>
      <c r="C881" s="31"/>
      <c r="Y881" s="6"/>
    </row>
    <row r="882" spans="1:25" ht="18" customHeight="1">
      <c r="A882" s="30"/>
      <c r="B882" s="31"/>
      <c r="C882" s="31"/>
      <c r="Y882" s="6"/>
    </row>
    <row r="883" spans="1:25" ht="18" customHeight="1">
      <c r="A883" s="30"/>
      <c r="B883" s="31"/>
      <c r="C883" s="31"/>
      <c r="Y883" s="6"/>
    </row>
    <row r="884" spans="1:25" ht="18" customHeight="1">
      <c r="A884" s="30"/>
      <c r="B884" s="31"/>
      <c r="C884" s="31"/>
      <c r="Y884" s="6"/>
    </row>
    <row r="885" spans="1:25" ht="18" customHeight="1">
      <c r="A885" s="30"/>
      <c r="B885" s="31"/>
      <c r="C885" s="31"/>
      <c r="Y885" s="6"/>
    </row>
    <row r="886" spans="1:25" ht="18" customHeight="1">
      <c r="A886" s="30"/>
      <c r="B886" s="31"/>
      <c r="C886" s="31"/>
      <c r="Y886" s="6"/>
    </row>
    <row r="887" spans="1:25" ht="18" customHeight="1">
      <c r="A887" s="30"/>
      <c r="B887" s="31"/>
      <c r="C887" s="31"/>
      <c r="Y887" s="6"/>
    </row>
    <row r="888" spans="1:25" ht="18" customHeight="1">
      <c r="A888" s="30"/>
      <c r="B888" s="31"/>
      <c r="C888" s="31"/>
      <c r="Y888" s="6"/>
    </row>
    <row r="889" spans="1:25" ht="18" customHeight="1">
      <c r="A889" s="30"/>
      <c r="B889" s="31"/>
      <c r="C889" s="31"/>
      <c r="Y889" s="6"/>
    </row>
    <row r="890" spans="1:25" ht="18" customHeight="1">
      <c r="A890" s="30"/>
      <c r="B890" s="31"/>
      <c r="C890" s="31"/>
      <c r="Y890" s="6"/>
    </row>
    <row r="891" spans="1:25" ht="18" customHeight="1">
      <c r="A891" s="30"/>
      <c r="B891" s="31"/>
      <c r="C891" s="31"/>
      <c r="Y891" s="6"/>
    </row>
    <row r="892" spans="1:25" ht="18" customHeight="1">
      <c r="A892" s="30"/>
      <c r="B892" s="31"/>
      <c r="C892" s="31"/>
      <c r="Y892" s="6"/>
    </row>
    <row r="893" spans="1:25" ht="18" customHeight="1">
      <c r="A893" s="30"/>
      <c r="B893" s="31"/>
      <c r="C893" s="31"/>
      <c r="Y893" s="6"/>
    </row>
    <row r="894" spans="1:25" ht="18" customHeight="1">
      <c r="A894" s="30"/>
      <c r="B894" s="31"/>
      <c r="C894" s="31"/>
      <c r="Y894" s="6"/>
    </row>
    <row r="895" spans="1:25" ht="18" customHeight="1">
      <c r="A895" s="30"/>
      <c r="B895" s="31"/>
      <c r="C895" s="31"/>
      <c r="Y895" s="6"/>
    </row>
    <row r="896" spans="1:25" ht="18" customHeight="1">
      <c r="A896" s="30"/>
      <c r="B896" s="31"/>
      <c r="C896" s="31"/>
      <c r="Y896" s="6"/>
    </row>
    <row r="897" spans="1:25" ht="18" customHeight="1">
      <c r="A897" s="30"/>
      <c r="B897" s="31"/>
      <c r="C897" s="31"/>
      <c r="Y897" s="6"/>
    </row>
    <row r="898" spans="1:25" ht="18" customHeight="1">
      <c r="A898" s="30"/>
      <c r="B898" s="31"/>
      <c r="C898" s="31"/>
      <c r="Y898" s="6"/>
    </row>
    <row r="899" spans="1:25" ht="18" customHeight="1">
      <c r="A899" s="30"/>
      <c r="B899" s="31"/>
      <c r="C899" s="31"/>
      <c r="Y899" s="6"/>
    </row>
    <row r="900" spans="1:25" ht="18" customHeight="1">
      <c r="A900" s="30"/>
      <c r="B900" s="31"/>
      <c r="C900" s="31"/>
      <c r="Y900" s="6"/>
    </row>
    <row r="901" spans="1:25" ht="18" customHeight="1">
      <c r="A901" s="30"/>
      <c r="B901" s="31"/>
      <c r="C901" s="31"/>
      <c r="Y901" s="6"/>
    </row>
    <row r="902" spans="1:25" ht="18" customHeight="1">
      <c r="A902" s="30"/>
      <c r="B902" s="31"/>
      <c r="C902" s="31"/>
      <c r="Y902" s="6"/>
    </row>
    <row r="903" spans="1:25" ht="18" customHeight="1">
      <c r="A903" s="30"/>
      <c r="B903" s="31"/>
      <c r="C903" s="31"/>
      <c r="Y903" s="6"/>
    </row>
    <row r="904" spans="1:25" ht="18" customHeight="1">
      <c r="A904" s="30"/>
      <c r="B904" s="31"/>
      <c r="C904" s="31"/>
      <c r="Y904" s="6"/>
    </row>
    <row r="905" spans="1:25" ht="18" customHeight="1">
      <c r="A905" s="30"/>
      <c r="B905" s="31"/>
      <c r="C905" s="31"/>
      <c r="Y905" s="6"/>
    </row>
    <row r="906" spans="1:25" ht="18" customHeight="1">
      <c r="A906" s="30"/>
      <c r="B906" s="31"/>
      <c r="C906" s="31"/>
      <c r="Y906" s="6"/>
    </row>
    <row r="907" spans="1:25" ht="18" customHeight="1">
      <c r="A907" s="30"/>
      <c r="B907" s="31"/>
      <c r="C907" s="31"/>
      <c r="Y907" s="6"/>
    </row>
    <row r="908" spans="1:25" ht="18" customHeight="1">
      <c r="A908" s="30"/>
      <c r="B908" s="31"/>
      <c r="C908" s="31"/>
      <c r="Y908" s="6"/>
    </row>
    <row r="909" spans="1:25" ht="18" customHeight="1">
      <c r="A909" s="30"/>
      <c r="B909" s="31"/>
      <c r="C909" s="31"/>
      <c r="Y909" s="6"/>
    </row>
    <row r="910" spans="1:25" ht="18" customHeight="1">
      <c r="A910" s="30"/>
      <c r="B910" s="31"/>
      <c r="C910" s="31"/>
      <c r="Y910" s="6"/>
    </row>
    <row r="911" spans="1:25" ht="18" customHeight="1">
      <c r="A911" s="30"/>
      <c r="B911" s="31"/>
      <c r="C911" s="31"/>
      <c r="Y911" s="6"/>
    </row>
    <row r="912" spans="1:25" ht="18" customHeight="1">
      <c r="A912" s="30"/>
      <c r="B912" s="31"/>
      <c r="C912" s="31"/>
      <c r="Y912" s="6"/>
    </row>
    <row r="913" spans="1:25" ht="18" customHeight="1">
      <c r="A913" s="30"/>
      <c r="B913" s="31"/>
      <c r="C913" s="31"/>
      <c r="Y913" s="6"/>
    </row>
    <row r="914" spans="1:25" ht="18" customHeight="1">
      <c r="A914" s="30"/>
      <c r="B914" s="31"/>
      <c r="C914" s="31"/>
      <c r="Y914" s="6"/>
    </row>
    <row r="915" spans="1:25" ht="18" customHeight="1">
      <c r="A915" s="30"/>
      <c r="B915" s="31"/>
      <c r="C915" s="31"/>
      <c r="Y915" s="6"/>
    </row>
    <row r="916" spans="1:25" ht="18" customHeight="1">
      <c r="A916" s="30"/>
      <c r="B916" s="31"/>
      <c r="C916" s="31"/>
      <c r="Y916" s="6"/>
    </row>
    <row r="917" spans="1:25" ht="18" customHeight="1">
      <c r="A917" s="30"/>
      <c r="B917" s="31"/>
      <c r="C917" s="31"/>
      <c r="Y917" s="6"/>
    </row>
    <row r="918" spans="1:25" ht="18" customHeight="1">
      <c r="A918" s="30"/>
      <c r="B918" s="31"/>
      <c r="C918" s="31"/>
      <c r="Y918" s="6"/>
    </row>
    <row r="919" spans="1:25" ht="18" customHeight="1">
      <c r="A919" s="30"/>
      <c r="B919" s="31"/>
      <c r="C919" s="31"/>
      <c r="Y919" s="6"/>
    </row>
    <row r="920" spans="1:25" ht="18" customHeight="1">
      <c r="A920" s="30"/>
      <c r="B920" s="31"/>
      <c r="C920" s="31"/>
      <c r="Y920" s="6"/>
    </row>
    <row r="921" spans="1:25" ht="18" customHeight="1">
      <c r="A921" s="30"/>
      <c r="B921" s="31"/>
      <c r="C921" s="31"/>
      <c r="Y921" s="6"/>
    </row>
    <row r="922" spans="1:25" ht="18" customHeight="1">
      <c r="A922" s="30"/>
      <c r="B922" s="31"/>
      <c r="C922" s="31"/>
      <c r="Y922" s="6"/>
    </row>
    <row r="923" spans="1:25" ht="18" customHeight="1">
      <c r="A923" s="30"/>
      <c r="B923" s="31"/>
      <c r="C923" s="31"/>
      <c r="Y923" s="6"/>
    </row>
    <row r="924" spans="1:25" ht="18" customHeight="1">
      <c r="A924" s="30"/>
      <c r="B924" s="31"/>
      <c r="C924" s="31"/>
      <c r="Y924" s="6"/>
    </row>
    <row r="925" spans="1:25" ht="18" customHeight="1">
      <c r="A925" s="30"/>
      <c r="B925" s="31"/>
      <c r="C925" s="31"/>
      <c r="Y925" s="6"/>
    </row>
    <row r="926" spans="1:25" ht="18" customHeight="1">
      <c r="A926" s="30"/>
      <c r="B926" s="31"/>
      <c r="C926" s="31"/>
      <c r="Y926" s="6"/>
    </row>
    <row r="927" spans="1:25" ht="18" customHeight="1">
      <c r="A927" s="30"/>
      <c r="B927" s="31"/>
      <c r="C927" s="31"/>
      <c r="Y927" s="6"/>
    </row>
    <row r="928" spans="1:25" ht="18" customHeight="1">
      <c r="A928" s="30"/>
      <c r="B928" s="31"/>
      <c r="C928" s="31"/>
      <c r="Y928" s="6"/>
    </row>
    <row r="929" spans="1:25" ht="18" customHeight="1">
      <c r="A929" s="30"/>
      <c r="B929" s="31"/>
      <c r="C929" s="31"/>
      <c r="Y929" s="6"/>
    </row>
    <row r="930" spans="1:25" ht="18" customHeight="1">
      <c r="A930" s="30"/>
      <c r="B930" s="31"/>
      <c r="C930" s="31"/>
      <c r="Y930" s="6"/>
    </row>
    <row r="931" spans="1:25" ht="18" customHeight="1">
      <c r="A931" s="30"/>
      <c r="B931" s="31"/>
      <c r="C931" s="31"/>
      <c r="Y931" s="6"/>
    </row>
    <row r="932" spans="1:25" ht="18" customHeight="1">
      <c r="A932" s="30"/>
      <c r="B932" s="31"/>
      <c r="C932" s="31"/>
      <c r="Y932" s="6"/>
    </row>
    <row r="933" spans="1:25" ht="18" customHeight="1">
      <c r="A933" s="30"/>
      <c r="B933" s="31"/>
      <c r="C933" s="31"/>
      <c r="Y933" s="6"/>
    </row>
    <row r="934" spans="1:25" ht="18" customHeight="1">
      <c r="A934" s="30"/>
      <c r="B934" s="31"/>
      <c r="C934" s="31"/>
      <c r="Y934" s="6"/>
    </row>
    <row r="935" spans="1:25" ht="18" customHeight="1">
      <c r="A935" s="30"/>
      <c r="B935" s="31"/>
      <c r="C935" s="31"/>
      <c r="Y935" s="6"/>
    </row>
    <row r="936" spans="1:25" ht="18" customHeight="1">
      <c r="A936" s="30"/>
      <c r="B936" s="31"/>
      <c r="C936" s="31"/>
      <c r="Y936" s="6"/>
    </row>
    <row r="937" spans="1:25" ht="18" customHeight="1">
      <c r="A937" s="30"/>
      <c r="B937" s="31"/>
      <c r="C937" s="31"/>
      <c r="Y937" s="6"/>
    </row>
    <row r="938" spans="1:25" ht="18" customHeight="1">
      <c r="A938" s="30"/>
      <c r="B938" s="31"/>
      <c r="C938" s="31"/>
      <c r="Y938" s="6"/>
    </row>
    <row r="939" spans="1:25" ht="18" customHeight="1">
      <c r="A939" s="30"/>
      <c r="B939" s="31"/>
      <c r="C939" s="31"/>
      <c r="Y939" s="6"/>
    </row>
    <row r="940" spans="1:25" ht="18" customHeight="1">
      <c r="A940" s="30"/>
      <c r="B940" s="31"/>
      <c r="C940" s="31"/>
      <c r="Y940" s="6"/>
    </row>
    <row r="941" spans="1:25" ht="18" customHeight="1">
      <c r="A941" s="30"/>
      <c r="B941" s="31"/>
      <c r="C941" s="31"/>
    </row>
    <row r="942" spans="1:25" ht="18" customHeight="1">
      <c r="A942" s="30"/>
      <c r="B942" s="31"/>
      <c r="C942" s="31"/>
    </row>
    <row r="943" spans="1:25" ht="18" customHeight="1">
      <c r="A943" s="30"/>
      <c r="B943" s="31"/>
      <c r="C943" s="31"/>
    </row>
    <row r="944" spans="1:25" ht="18" customHeight="1">
      <c r="A944" s="30"/>
      <c r="B944" s="31"/>
      <c r="C944" s="31"/>
    </row>
    <row r="945" spans="1:68" ht="18" customHeight="1">
      <c r="A945" s="30"/>
      <c r="B945" s="31"/>
      <c r="C945" s="31"/>
    </row>
    <row r="946" spans="1:68" ht="18" customHeight="1">
      <c r="A946" s="30"/>
      <c r="B946" s="31"/>
      <c r="C946" s="31"/>
    </row>
    <row r="947" spans="1:68" ht="18" customHeight="1">
      <c r="A947" s="30"/>
      <c r="B947" s="31"/>
      <c r="C947" s="31"/>
    </row>
    <row r="948" spans="1:68" ht="18" customHeight="1">
      <c r="A948" s="30"/>
      <c r="B948" s="31"/>
      <c r="C948" s="31"/>
    </row>
    <row r="949" spans="1:68" ht="18" customHeight="1">
      <c r="A949" s="30"/>
      <c r="B949" s="31"/>
      <c r="C949" s="31"/>
    </row>
    <row r="950" spans="1:68" ht="18" customHeight="1">
      <c r="A950" s="30"/>
      <c r="B950" s="31"/>
      <c r="C950" s="31"/>
    </row>
    <row r="951" spans="1:68" ht="18" customHeight="1">
      <c r="A951" s="30"/>
      <c r="B951" s="31"/>
      <c r="C951" s="31"/>
    </row>
    <row r="952" spans="1:68" ht="18" customHeight="1">
      <c r="A952" s="30"/>
      <c r="B952" s="31"/>
      <c r="C952" s="31"/>
    </row>
    <row r="953" spans="1:68" ht="18" customHeight="1">
      <c r="A953" s="30"/>
      <c r="B953" s="31"/>
      <c r="C953" s="31"/>
    </row>
    <row r="954" spans="1:68" ht="18" customHeight="1">
      <c r="A954" s="32"/>
      <c r="B954" s="31"/>
      <c r="C954" s="31"/>
      <c r="D954" s="33"/>
      <c r="F954" s="34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</row>
    <row r="955" spans="1:68" ht="18" customHeight="1">
      <c r="A955" s="32"/>
      <c r="B955" s="31"/>
      <c r="C955" s="31"/>
      <c r="D955" s="33"/>
      <c r="F955" s="34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</row>
    <row r="956" spans="1:68" ht="18" customHeight="1">
      <c r="A956" s="32"/>
      <c r="B956" s="31"/>
      <c r="C956" s="31"/>
      <c r="D956" s="33"/>
      <c r="F956" s="34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</row>
    <row r="957" spans="1:68" ht="18" customHeight="1">
      <c r="A957" s="32"/>
      <c r="B957" s="31"/>
      <c r="C957" s="31"/>
      <c r="D957" s="33"/>
      <c r="F957" s="34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</row>
    <row r="958" spans="1:68" ht="18" customHeight="1">
      <c r="A958" s="32"/>
      <c r="B958" s="31"/>
      <c r="C958" s="31"/>
      <c r="D958" s="33"/>
      <c r="F958" s="34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</row>
    <row r="959" spans="1:68" ht="18" customHeight="1">
      <c r="A959" s="32"/>
      <c r="B959" s="31"/>
      <c r="C959" s="31"/>
      <c r="D959" s="33"/>
      <c r="F959" s="34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</row>
    <row r="960" spans="1:68" ht="18" customHeight="1">
      <c r="A960" s="32"/>
      <c r="B960" s="31"/>
      <c r="C960" s="31"/>
      <c r="D960" s="33"/>
      <c r="F960" s="34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</row>
    <row r="961" spans="1:68" ht="18" customHeight="1">
      <c r="A961" s="32"/>
      <c r="B961" s="31"/>
      <c r="C961" s="31"/>
      <c r="D961" s="33"/>
      <c r="F961" s="34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</row>
    <row r="962" spans="1:68" ht="18" customHeight="1">
      <c r="A962" s="32"/>
      <c r="B962" s="31"/>
      <c r="C962" s="31"/>
      <c r="D962" s="33"/>
      <c r="F962" s="34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</row>
    <row r="963" spans="1:68" ht="18" customHeight="1">
      <c r="A963" s="32"/>
      <c r="B963" s="31"/>
      <c r="C963" s="31"/>
      <c r="D963" s="33"/>
      <c r="F963" s="34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</row>
    <row r="964" spans="1:68" ht="18" customHeight="1">
      <c r="A964" s="32"/>
      <c r="B964" s="31"/>
      <c r="C964" s="31"/>
      <c r="D964" s="33"/>
      <c r="F964" s="34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</row>
    <row r="965" spans="1:68" ht="18" customHeight="1">
      <c r="A965" s="32"/>
      <c r="B965" s="31"/>
      <c r="C965" s="31"/>
      <c r="D965" s="33"/>
      <c r="F965" s="34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</row>
    <row r="966" spans="1:68" ht="18" customHeight="1">
      <c r="A966" s="32"/>
      <c r="B966" s="31"/>
      <c r="C966" s="31"/>
      <c r="D966" s="33"/>
      <c r="F966" s="34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</row>
    <row r="967" spans="1:68" ht="18" customHeight="1">
      <c r="A967" s="32"/>
      <c r="B967" s="31"/>
      <c r="C967" s="31"/>
      <c r="D967" s="33"/>
      <c r="F967" s="34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</row>
    <row r="968" spans="1:68" ht="18" customHeight="1">
      <c r="A968" s="32"/>
      <c r="B968" s="31"/>
      <c r="C968" s="31"/>
      <c r="D968" s="33"/>
      <c r="F968" s="34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</row>
    <row r="969" spans="1:68" ht="18" customHeight="1">
      <c r="A969" s="32"/>
      <c r="B969" s="31"/>
      <c r="C969" s="31"/>
      <c r="D969" s="33"/>
      <c r="F969" s="34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</row>
    <row r="970" spans="1:68" ht="18" customHeight="1">
      <c r="A970" s="32"/>
      <c r="B970" s="31"/>
      <c r="C970" s="31"/>
      <c r="D970" s="33"/>
      <c r="F970" s="34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</row>
    <row r="971" spans="1:68" ht="18" customHeight="1">
      <c r="A971" s="32"/>
      <c r="B971" s="31"/>
      <c r="C971" s="31"/>
      <c r="D971" s="33"/>
      <c r="F971" s="34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</row>
    <row r="972" spans="1:68" ht="18" customHeight="1">
      <c r="A972" s="32"/>
      <c r="B972" s="31"/>
      <c r="C972" s="31"/>
      <c r="D972" s="33"/>
      <c r="F972" s="34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</row>
    <row r="973" spans="1:68" ht="18" customHeight="1">
      <c r="A973" s="32"/>
      <c r="B973" s="31"/>
      <c r="C973" s="31"/>
      <c r="D973" s="33"/>
      <c r="F973" s="34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</row>
    <row r="974" spans="1:68" ht="18" customHeight="1">
      <c r="A974" s="32"/>
      <c r="B974" s="31"/>
      <c r="C974" s="31"/>
      <c r="D974" s="33"/>
      <c r="F974" s="34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</row>
    <row r="975" spans="1:68" ht="18" customHeight="1">
      <c r="A975" s="32"/>
      <c r="B975" s="31"/>
      <c r="C975" s="31"/>
      <c r="D975" s="33"/>
      <c r="F975" s="34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</row>
    <row r="976" spans="1:68" ht="18" customHeight="1">
      <c r="A976" s="32"/>
      <c r="B976" s="31"/>
      <c r="C976" s="31"/>
      <c r="D976" s="33"/>
      <c r="F976" s="34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</row>
    <row r="977" spans="1:68" ht="18" customHeight="1">
      <c r="A977" s="32"/>
      <c r="B977" s="31"/>
      <c r="C977" s="31"/>
      <c r="D977" s="33"/>
      <c r="F977" s="34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</row>
    <row r="978" spans="1:68" ht="18" customHeight="1">
      <c r="A978" s="32"/>
      <c r="B978" s="31"/>
      <c r="C978" s="31"/>
      <c r="D978" s="33"/>
      <c r="F978" s="34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</row>
    <row r="979" spans="1:68" ht="18" customHeight="1">
      <c r="A979" s="32"/>
      <c r="B979" s="31"/>
      <c r="C979" s="31"/>
      <c r="D979" s="33"/>
      <c r="F979" s="34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</row>
    <row r="980" spans="1:68" ht="18" customHeight="1">
      <c r="A980" s="32"/>
      <c r="B980" s="31"/>
      <c r="C980" s="31"/>
      <c r="D980" s="33"/>
      <c r="F980" s="34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</row>
    <row r="981" spans="1:68" ht="18" customHeight="1">
      <c r="A981" s="32"/>
      <c r="B981" s="31"/>
      <c r="C981" s="31"/>
      <c r="D981" s="33"/>
      <c r="F981" s="34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</row>
    <row r="982" spans="1:68" ht="18" customHeight="1">
      <c r="A982" s="32"/>
      <c r="B982" s="31"/>
      <c r="C982" s="31"/>
      <c r="D982" s="33"/>
      <c r="F982" s="34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</row>
    <row r="983" spans="1:68" ht="18" customHeight="1">
      <c r="A983" s="32"/>
      <c r="B983" s="31"/>
      <c r="C983" s="31"/>
      <c r="D983" s="33"/>
      <c r="F983" s="34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</row>
    <row r="984" spans="1:68" ht="18" customHeight="1">
      <c r="A984" s="32"/>
      <c r="B984" s="31"/>
      <c r="C984" s="31"/>
      <c r="D984" s="33"/>
      <c r="F984" s="34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</row>
    <row r="985" spans="1:68" ht="18" customHeight="1">
      <c r="A985" s="32"/>
      <c r="B985" s="31"/>
      <c r="C985" s="31"/>
      <c r="D985" s="33"/>
      <c r="F985" s="34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</row>
    <row r="986" spans="1:68" ht="18" customHeight="1">
      <c r="A986" s="32"/>
      <c r="B986" s="31"/>
      <c r="C986" s="31"/>
      <c r="D986" s="33"/>
      <c r="F986" s="34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</row>
    <row r="987" spans="1:68" ht="18" customHeight="1">
      <c r="A987" s="32"/>
      <c r="B987" s="31"/>
      <c r="C987" s="31"/>
      <c r="D987" s="33"/>
      <c r="F987" s="34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</row>
    <row r="988" spans="1:68" ht="18" customHeight="1">
      <c r="A988" s="32"/>
      <c r="B988" s="31"/>
      <c r="C988" s="31"/>
      <c r="D988" s="33"/>
      <c r="F988" s="34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</row>
    <row r="989" spans="1:68" ht="18" customHeight="1">
      <c r="A989" s="32"/>
      <c r="B989" s="31"/>
      <c r="C989" s="31"/>
      <c r="D989" s="33"/>
      <c r="F989" s="34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</row>
    <row r="990" spans="1:68" ht="18" customHeight="1">
      <c r="A990" s="32"/>
      <c r="B990" s="31"/>
      <c r="C990" s="31"/>
      <c r="D990" s="33"/>
      <c r="F990" s="34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</row>
    <row r="991" spans="1:68" ht="18" customHeight="1">
      <c r="A991" s="32"/>
      <c r="B991" s="31"/>
      <c r="C991" s="31"/>
      <c r="D991" s="33"/>
      <c r="F991" s="34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</row>
    <row r="992" spans="1:68" ht="18" customHeight="1">
      <c r="A992" s="32"/>
      <c r="B992" s="31"/>
      <c r="C992" s="31"/>
      <c r="D992" s="33"/>
      <c r="F992" s="34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</row>
    <row r="993" spans="1:68" ht="18" customHeight="1">
      <c r="A993" s="32"/>
      <c r="B993" s="31"/>
      <c r="C993" s="31"/>
      <c r="D993" s="33"/>
      <c r="F993" s="34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</row>
    <row r="994" spans="1:68" ht="18" customHeight="1">
      <c r="A994" s="32"/>
      <c r="B994" s="31"/>
      <c r="C994" s="31"/>
      <c r="D994" s="33"/>
      <c r="F994" s="34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</row>
    <row r="995" spans="1:68" ht="18" customHeight="1">
      <c r="A995" s="32"/>
      <c r="B995" s="31"/>
      <c r="C995" s="31"/>
      <c r="D995" s="33"/>
      <c r="F995" s="34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</row>
    <row r="996" spans="1:68" ht="18" customHeight="1">
      <c r="A996" s="32"/>
      <c r="B996" s="31"/>
      <c r="C996" s="31"/>
      <c r="D996" s="33"/>
      <c r="F996" s="34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</row>
    <row r="997" spans="1:68" ht="18" customHeight="1">
      <c r="A997" s="32"/>
      <c r="B997" s="31"/>
      <c r="C997" s="31"/>
      <c r="D997" s="33"/>
      <c r="F997" s="34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</row>
    <row r="998" spans="1:68" ht="18" customHeight="1">
      <c r="A998" s="32"/>
      <c r="B998" s="31"/>
      <c r="C998" s="31"/>
      <c r="D998" s="33"/>
      <c r="F998" s="34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</row>
    <row r="999" spans="1:68" ht="18" customHeight="1">
      <c r="A999" s="32"/>
      <c r="B999" s="31"/>
      <c r="C999" s="31"/>
      <c r="D999" s="33"/>
      <c r="F999" s="34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</row>
    <row r="1000" spans="1:68" ht="18" customHeight="1">
      <c r="A1000" s="32"/>
      <c r="B1000" s="31"/>
      <c r="C1000" s="31"/>
      <c r="D1000" s="33"/>
      <c r="F1000" s="34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</row>
    <row r="1001" spans="1:68" ht="18" customHeight="1">
      <c r="A1001" s="32"/>
      <c r="B1001" s="31"/>
      <c r="C1001" s="31"/>
      <c r="D1001" s="33"/>
      <c r="F1001" s="34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</row>
    <row r="1002" spans="1:68" ht="18" customHeight="1">
      <c r="A1002" s="32"/>
      <c r="B1002" s="31"/>
      <c r="C1002" s="31"/>
      <c r="D1002" s="33"/>
      <c r="F1002" s="34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</row>
    <row r="1003" spans="1:68" ht="18" customHeight="1">
      <c r="A1003" s="32"/>
      <c r="B1003" s="31"/>
      <c r="C1003" s="31"/>
      <c r="D1003" s="33"/>
      <c r="F1003" s="34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</row>
    <row r="1004" spans="1:68" ht="18" customHeight="1">
      <c r="A1004" s="32"/>
      <c r="B1004" s="31"/>
      <c r="C1004" s="31"/>
      <c r="D1004" s="33"/>
      <c r="F1004" s="34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</row>
    <row r="1005" spans="1:68" ht="18" customHeight="1">
      <c r="A1005" s="32"/>
      <c r="B1005" s="31"/>
      <c r="C1005" s="31"/>
      <c r="D1005" s="33"/>
      <c r="F1005" s="34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</row>
    <row r="1006" spans="1:68" ht="18" customHeight="1">
      <c r="A1006" s="32"/>
      <c r="B1006" s="31"/>
      <c r="C1006" s="31"/>
      <c r="D1006" s="33"/>
      <c r="F1006" s="34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</row>
    <row r="1007" spans="1:68" ht="18" customHeight="1">
      <c r="A1007" s="32"/>
      <c r="B1007" s="31"/>
      <c r="C1007" s="31"/>
      <c r="D1007" s="33"/>
      <c r="F1007" s="34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</row>
    <row r="1008" spans="1:68" ht="18" customHeight="1">
      <c r="A1008" s="32"/>
      <c r="B1008" s="31"/>
      <c r="C1008" s="31"/>
      <c r="D1008" s="33"/>
      <c r="F1008" s="34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</row>
    <row r="1009" spans="1:68" ht="18" customHeight="1">
      <c r="A1009" s="3"/>
      <c r="B1009" s="36"/>
      <c r="C1009" s="36"/>
      <c r="D1009" s="37"/>
      <c r="F1009" s="3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</row>
    <row r="1010" spans="1:68" ht="18" customHeight="1">
      <c r="A1010" s="3"/>
      <c r="B1010" s="36"/>
      <c r="C1010" s="36"/>
      <c r="D1010" s="37"/>
      <c r="F1010" s="3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</row>
    <row r="1011" spans="1:68" ht="18" customHeight="1">
      <c r="A1011" s="3"/>
      <c r="B1011" s="36"/>
      <c r="C1011" s="36"/>
      <c r="D1011" s="37"/>
      <c r="F1011" s="3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</row>
    <row r="1012" spans="1:68" ht="18" customHeight="1">
      <c r="A1012" s="3"/>
      <c r="B1012" s="36"/>
      <c r="C1012" s="36"/>
      <c r="D1012" s="37"/>
      <c r="F1012" s="3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</row>
    <row r="1013" spans="1:68" ht="18" customHeight="1">
      <c r="A1013" s="3"/>
      <c r="B1013" s="36"/>
      <c r="C1013" s="36"/>
      <c r="D1013" s="37"/>
      <c r="F1013" s="3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</row>
    <row r="1014" spans="1:68" ht="18" customHeight="1">
      <c r="A1014" s="3"/>
      <c r="B1014" s="36"/>
      <c r="C1014" s="36"/>
      <c r="D1014" s="37"/>
      <c r="F1014" s="3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</row>
    <row r="1015" spans="1:68" ht="18" customHeight="1">
      <c r="A1015" s="3"/>
      <c r="B1015" s="36"/>
      <c r="C1015" s="36"/>
      <c r="D1015" s="37"/>
      <c r="F1015" s="3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</row>
    <row r="1016" spans="1:68" ht="18" customHeight="1">
      <c r="A1016" s="3"/>
      <c r="B1016" s="36"/>
      <c r="C1016" s="36"/>
      <c r="D1016" s="37"/>
      <c r="F1016" s="3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</row>
    <row r="1017" spans="1:68" ht="18" customHeight="1">
      <c r="A1017" s="3"/>
      <c r="B1017" s="36"/>
      <c r="C1017" s="36"/>
      <c r="D1017" s="37"/>
      <c r="F1017" s="3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</row>
    <row r="1018" spans="1:68" ht="18" customHeight="1">
      <c r="A1018" s="3"/>
      <c r="B1018" s="36"/>
      <c r="C1018" s="36"/>
      <c r="D1018" s="37"/>
      <c r="F1018" s="3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</row>
    <row r="1019" spans="1:68" ht="18" customHeight="1">
      <c r="A1019" s="3"/>
      <c r="B1019" s="36"/>
      <c r="C1019" s="36"/>
      <c r="D1019" s="37"/>
      <c r="F1019" s="3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</row>
    <row r="1020" spans="1:68" ht="18" customHeight="1">
      <c r="A1020" s="3"/>
      <c r="B1020" s="36"/>
      <c r="C1020" s="36"/>
      <c r="D1020" s="37"/>
      <c r="F1020" s="3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</row>
    <row r="1021" spans="1:68" ht="18" customHeight="1">
      <c r="A1021" s="3"/>
      <c r="B1021" s="36"/>
      <c r="C1021" s="36"/>
      <c r="D1021" s="37"/>
      <c r="F1021" s="3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</row>
    <row r="1022" spans="1:68" ht="18" customHeight="1">
      <c r="A1022" s="3"/>
      <c r="B1022" s="36"/>
      <c r="C1022" s="36"/>
      <c r="D1022" s="37"/>
      <c r="F1022" s="3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</row>
    <row r="1023" spans="1:68" ht="18" customHeight="1">
      <c r="A1023" s="3"/>
      <c r="B1023" s="36"/>
      <c r="C1023" s="36"/>
      <c r="D1023" s="37"/>
      <c r="F1023" s="3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</row>
    <row r="1024" spans="1:68" ht="18" customHeight="1">
      <c r="A1024" s="3"/>
      <c r="B1024" s="36"/>
      <c r="C1024" s="36"/>
      <c r="D1024" s="37"/>
      <c r="F1024" s="3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</row>
    <row r="1025" spans="1:68" ht="18" customHeight="1">
      <c r="A1025" s="3"/>
      <c r="B1025" s="36"/>
      <c r="C1025" s="36"/>
      <c r="D1025" s="37"/>
      <c r="F1025" s="3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</row>
    <row r="1026" spans="1:68" ht="18" customHeight="1">
      <c r="A1026" s="3"/>
      <c r="B1026" s="36"/>
      <c r="C1026" s="36"/>
      <c r="D1026" s="37"/>
      <c r="F1026" s="3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</row>
    <row r="1027" spans="1:68" ht="18" customHeight="1">
      <c r="A1027" s="3"/>
      <c r="B1027" s="36"/>
      <c r="C1027" s="36"/>
      <c r="D1027" s="37"/>
      <c r="F1027" s="3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</row>
    <row r="1028" spans="1:68" ht="18" customHeight="1">
      <c r="A1028" s="3"/>
      <c r="B1028" s="36"/>
      <c r="C1028" s="36"/>
      <c r="D1028" s="37"/>
      <c r="F1028" s="3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</row>
    <row r="1029" spans="1:68" ht="18" customHeight="1">
      <c r="A1029" s="3"/>
      <c r="B1029" s="36"/>
      <c r="C1029" s="36"/>
      <c r="D1029" s="37"/>
      <c r="F1029" s="3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</row>
    <row r="1030" spans="1:68" ht="18" customHeight="1">
      <c r="A1030" s="3"/>
      <c r="B1030" s="36"/>
      <c r="C1030" s="36"/>
      <c r="D1030" s="37"/>
      <c r="F1030" s="3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</row>
    <row r="1031" spans="1:68" ht="18" customHeight="1">
      <c r="A1031" s="3"/>
      <c r="B1031" s="36"/>
      <c r="C1031" s="36"/>
      <c r="D1031" s="37"/>
      <c r="F1031" s="3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</row>
    <row r="1032" spans="1:68" ht="18" customHeight="1">
      <c r="A1032" s="3"/>
      <c r="B1032" s="36"/>
      <c r="C1032" s="36"/>
      <c r="D1032" s="37"/>
      <c r="F1032" s="3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</row>
    <row r="1033" spans="1:68" ht="18" customHeight="1">
      <c r="A1033" s="3"/>
      <c r="B1033" s="36"/>
      <c r="C1033" s="36"/>
      <c r="D1033" s="37"/>
      <c r="F1033" s="3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</row>
    <row r="1034" spans="1:68" ht="18" customHeight="1">
      <c r="A1034" s="3"/>
      <c r="B1034" s="36"/>
      <c r="C1034" s="36"/>
      <c r="D1034" s="37"/>
      <c r="F1034" s="3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</row>
    <row r="1035" spans="1:68" ht="18" customHeight="1">
      <c r="A1035" s="3"/>
      <c r="B1035" s="36"/>
      <c r="C1035" s="36"/>
      <c r="D1035" s="37"/>
      <c r="F1035" s="3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</row>
    <row r="1036" spans="1:68" ht="18" customHeight="1">
      <c r="A1036" s="3"/>
      <c r="B1036" s="36"/>
      <c r="C1036" s="36"/>
      <c r="D1036" s="37"/>
      <c r="F1036" s="3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</row>
    <row r="1037" spans="1:68" ht="18" customHeight="1">
      <c r="A1037" s="3"/>
      <c r="B1037" s="36"/>
      <c r="C1037" s="36"/>
      <c r="D1037" s="37"/>
      <c r="F1037" s="3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</row>
    <row r="1038" spans="1:68" ht="18" customHeight="1">
      <c r="A1038" s="3"/>
      <c r="B1038" s="36"/>
      <c r="C1038" s="36"/>
      <c r="D1038" s="37"/>
      <c r="F1038" s="3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</row>
    <row r="1039" spans="1:68" ht="18" customHeight="1">
      <c r="A1039" s="3"/>
      <c r="B1039" s="36"/>
      <c r="C1039" s="36"/>
      <c r="D1039" s="37"/>
      <c r="F1039" s="3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</row>
    <row r="1040" spans="1:68" ht="18" customHeight="1">
      <c r="A1040" s="3"/>
      <c r="B1040" s="36"/>
      <c r="C1040" s="36"/>
      <c r="D1040" s="37"/>
      <c r="F1040" s="3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</row>
    <row r="1041" spans="1:68" ht="18" customHeight="1">
      <c r="A1041" s="3"/>
      <c r="B1041" s="36"/>
      <c r="C1041" s="36"/>
      <c r="D1041" s="37"/>
      <c r="F1041" s="3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</row>
    <row r="1042" spans="1:68" ht="18" customHeight="1">
      <c r="A1042" s="3"/>
      <c r="B1042" s="36"/>
      <c r="C1042" s="36"/>
      <c r="D1042" s="37"/>
      <c r="F1042" s="3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</row>
    <row r="1043" spans="1:68" ht="18" customHeight="1">
      <c r="A1043" s="3"/>
      <c r="B1043" s="36"/>
      <c r="C1043" s="36"/>
      <c r="D1043" s="37"/>
      <c r="F1043" s="3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</row>
    <row r="1044" spans="1:68" ht="18" customHeight="1">
      <c r="A1044" s="3"/>
      <c r="B1044" s="36"/>
      <c r="C1044" s="36"/>
      <c r="D1044" s="37"/>
      <c r="F1044" s="3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</row>
    <row r="1045" spans="1:68" ht="18" customHeight="1">
      <c r="A1045" s="3"/>
      <c r="B1045" s="36"/>
      <c r="C1045" s="36"/>
      <c r="D1045" s="37"/>
      <c r="F1045" s="3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</row>
    <row r="1046" spans="1:68" ht="18" customHeight="1">
      <c r="A1046" s="3"/>
      <c r="B1046" s="36"/>
      <c r="C1046" s="36"/>
      <c r="D1046" s="37"/>
      <c r="F1046" s="3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</row>
    <row r="1047" spans="1:68" ht="18" customHeight="1">
      <c r="A1047" s="3"/>
      <c r="B1047" s="36"/>
      <c r="C1047" s="36"/>
      <c r="D1047" s="37"/>
      <c r="F1047" s="3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</row>
    <row r="1048" spans="1:68" ht="18" customHeight="1">
      <c r="A1048" s="3"/>
      <c r="B1048" s="36"/>
      <c r="C1048" s="36"/>
      <c r="D1048" s="37"/>
      <c r="F1048" s="3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</row>
    <row r="1049" spans="1:68" ht="18" customHeight="1">
      <c r="A1049" s="3"/>
      <c r="B1049" s="36"/>
      <c r="C1049" s="36"/>
      <c r="D1049" s="37"/>
      <c r="F1049" s="3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</row>
    <row r="1050" spans="1:68" ht="18" customHeight="1">
      <c r="A1050" s="3"/>
      <c r="B1050" s="36"/>
      <c r="C1050" s="36"/>
      <c r="D1050" s="37"/>
      <c r="F1050" s="3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</row>
    <row r="1051" spans="1:68" ht="18" customHeight="1">
      <c r="A1051" s="3"/>
      <c r="B1051" s="36"/>
      <c r="C1051" s="36"/>
      <c r="D1051" s="37"/>
      <c r="F1051" s="3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</row>
    <row r="1052" spans="1:68" ht="18" customHeight="1">
      <c r="A1052" s="3"/>
      <c r="B1052" s="36"/>
      <c r="C1052" s="36"/>
      <c r="D1052" s="37"/>
      <c r="F1052" s="3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</row>
    <row r="1053" spans="1:68" ht="18" customHeight="1">
      <c r="A1053" s="3"/>
      <c r="B1053" s="36"/>
      <c r="C1053" s="36"/>
      <c r="D1053" s="37"/>
      <c r="F1053" s="3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</row>
    <row r="1054" spans="1:68" ht="18" customHeight="1">
      <c r="A1054" s="3"/>
      <c r="B1054" s="36"/>
      <c r="C1054" s="36"/>
      <c r="D1054" s="37"/>
      <c r="F1054" s="3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</row>
    <row r="1055" spans="1:68" ht="18" customHeight="1">
      <c r="A1055" s="3"/>
      <c r="B1055" s="36"/>
      <c r="C1055" s="36"/>
      <c r="D1055" s="37"/>
      <c r="F1055" s="3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</row>
    <row r="1056" spans="1:68" ht="18" customHeight="1">
      <c r="A1056" s="3"/>
      <c r="B1056" s="36"/>
      <c r="C1056" s="36"/>
      <c r="D1056" s="37"/>
      <c r="F1056" s="3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</row>
    <row r="1057" spans="1:68" ht="18" customHeight="1">
      <c r="A1057" s="3"/>
      <c r="B1057" s="36"/>
      <c r="C1057" s="36"/>
      <c r="D1057" s="37"/>
      <c r="F1057" s="3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</row>
    <row r="1058" spans="1:68" ht="18" customHeight="1">
      <c r="A1058" s="3"/>
      <c r="B1058" s="36"/>
      <c r="C1058" s="36"/>
      <c r="D1058" s="37"/>
      <c r="F1058" s="3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</row>
    <row r="1059" spans="1:68" ht="18" customHeight="1">
      <c r="A1059" s="3"/>
      <c r="B1059" s="36"/>
      <c r="C1059" s="36"/>
      <c r="D1059" s="37"/>
      <c r="F1059" s="3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</row>
    <row r="1060" spans="1:68" ht="18" customHeight="1">
      <c r="A1060" s="3"/>
      <c r="B1060" s="36"/>
      <c r="C1060" s="36"/>
      <c r="D1060" s="37"/>
      <c r="F1060" s="3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</row>
    <row r="1061" spans="1:68" ht="18" customHeight="1">
      <c r="A1061" s="3"/>
      <c r="B1061" s="36"/>
      <c r="C1061" s="36"/>
      <c r="D1061" s="37"/>
      <c r="F1061" s="3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</row>
    <row r="1062" spans="1:68" ht="18" customHeight="1">
      <c r="A1062" s="3"/>
      <c r="B1062" s="36"/>
      <c r="C1062" s="36"/>
      <c r="D1062" s="37"/>
      <c r="F1062" s="3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</row>
    <row r="1063" spans="1:68" ht="18" customHeight="1">
      <c r="A1063" s="3"/>
      <c r="B1063" s="36"/>
      <c r="C1063" s="36"/>
      <c r="D1063" s="37"/>
      <c r="F1063" s="3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</row>
    <row r="1064" spans="1:68" ht="18" customHeight="1">
      <c r="A1064" s="3"/>
      <c r="B1064" s="36"/>
      <c r="C1064" s="36"/>
      <c r="D1064" s="37"/>
      <c r="F1064" s="3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</row>
    <row r="1065" spans="1:68" ht="18" customHeight="1">
      <c r="A1065" s="3"/>
      <c r="B1065" s="36"/>
      <c r="C1065" s="36"/>
      <c r="D1065" s="37"/>
      <c r="F1065" s="3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</row>
    <row r="1066" spans="1:68" ht="18" customHeight="1">
      <c r="A1066" s="3"/>
      <c r="B1066" s="36"/>
      <c r="C1066" s="36"/>
      <c r="D1066" s="37"/>
      <c r="F1066" s="3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</row>
    <row r="1067" spans="1:68" ht="18" customHeight="1">
      <c r="A1067" s="3"/>
      <c r="B1067" s="36"/>
      <c r="C1067" s="36"/>
      <c r="D1067" s="37"/>
      <c r="F1067" s="3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</row>
    <row r="1068" spans="1:68" ht="18" customHeight="1">
      <c r="A1068" s="3"/>
      <c r="B1068" s="36"/>
      <c r="C1068" s="36"/>
      <c r="D1068" s="37"/>
      <c r="F1068" s="3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  <c r="BG1068" s="35"/>
      <c r="BH1068" s="35"/>
      <c r="BI1068" s="35"/>
      <c r="BJ1068" s="35"/>
      <c r="BK1068" s="35"/>
      <c r="BL1068" s="35"/>
      <c r="BM1068" s="35"/>
      <c r="BN1068" s="35"/>
      <c r="BO1068" s="35"/>
      <c r="BP1068" s="35"/>
    </row>
    <row r="1069" spans="1:68" ht="18" customHeight="1">
      <c r="A1069" s="3"/>
      <c r="B1069" s="36"/>
      <c r="C1069" s="36"/>
      <c r="D1069" s="37"/>
      <c r="F1069" s="3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  <c r="BG1069" s="35"/>
      <c r="BH1069" s="35"/>
      <c r="BI1069" s="35"/>
      <c r="BJ1069" s="35"/>
      <c r="BK1069" s="35"/>
      <c r="BL1069" s="35"/>
      <c r="BM1069" s="35"/>
      <c r="BN1069" s="35"/>
      <c r="BO1069" s="35"/>
      <c r="BP1069" s="35"/>
    </row>
    <row r="1070" spans="1:68" ht="18" customHeight="1">
      <c r="A1070" s="3"/>
      <c r="B1070" s="36"/>
      <c r="C1070" s="36"/>
      <c r="D1070" s="37"/>
      <c r="F1070" s="3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/>
      <c r="AQ1070" s="35"/>
      <c r="AR1070" s="35"/>
      <c r="AS1070" s="35"/>
      <c r="AT1070" s="35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  <c r="BG1070" s="35"/>
      <c r="BH1070" s="35"/>
      <c r="BI1070" s="35"/>
      <c r="BJ1070" s="35"/>
      <c r="BK1070" s="35"/>
      <c r="BL1070" s="35"/>
      <c r="BM1070" s="35"/>
      <c r="BN1070" s="35"/>
      <c r="BO1070" s="35"/>
      <c r="BP1070" s="35"/>
    </row>
    <row r="1071" spans="1:68" ht="18" customHeight="1">
      <c r="A1071" s="3"/>
      <c r="B1071" s="36"/>
      <c r="C1071" s="36"/>
      <c r="D1071" s="37"/>
      <c r="F1071" s="3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  <c r="BG1071" s="35"/>
      <c r="BH1071" s="35"/>
      <c r="BI1071" s="35"/>
      <c r="BJ1071" s="35"/>
      <c r="BK1071" s="35"/>
      <c r="BL1071" s="35"/>
      <c r="BM1071" s="35"/>
      <c r="BN1071" s="35"/>
      <c r="BO1071" s="35"/>
      <c r="BP1071" s="35"/>
    </row>
    <row r="1072" spans="1:68" ht="18" customHeight="1">
      <c r="A1072" s="3"/>
      <c r="B1072" s="36"/>
      <c r="C1072" s="36"/>
      <c r="D1072" s="37"/>
      <c r="F1072" s="3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</row>
    <row r="1073" spans="1:68" ht="18" customHeight="1">
      <c r="A1073" s="3"/>
      <c r="B1073" s="36"/>
      <c r="C1073" s="36"/>
      <c r="D1073" s="37"/>
      <c r="F1073" s="3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</row>
    <row r="1074" spans="1:68" ht="18" customHeight="1">
      <c r="A1074" s="3"/>
      <c r="B1074" s="36"/>
      <c r="C1074" s="36"/>
      <c r="D1074" s="37"/>
      <c r="F1074" s="3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  <c r="BG1074" s="35"/>
      <c r="BH1074" s="35"/>
      <c r="BI1074" s="35"/>
      <c r="BJ1074" s="35"/>
      <c r="BK1074" s="35"/>
      <c r="BL1074" s="35"/>
      <c r="BM1074" s="35"/>
      <c r="BN1074" s="35"/>
      <c r="BO1074" s="35"/>
      <c r="BP1074" s="35"/>
    </row>
    <row r="1075" spans="1:68" ht="18" customHeight="1">
      <c r="A1075" s="3"/>
      <c r="B1075" s="36"/>
      <c r="C1075" s="36"/>
      <c r="D1075" s="37"/>
      <c r="F1075" s="3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  <c r="BG1075" s="35"/>
      <c r="BH1075" s="35"/>
      <c r="BI1075" s="35"/>
      <c r="BJ1075" s="35"/>
      <c r="BK1075" s="35"/>
      <c r="BL1075" s="35"/>
      <c r="BM1075" s="35"/>
      <c r="BN1075" s="35"/>
      <c r="BO1075" s="35"/>
      <c r="BP1075" s="35"/>
    </row>
    <row r="1076" spans="1:68" ht="18" customHeight="1">
      <c r="A1076" s="3"/>
      <c r="B1076" s="36"/>
      <c r="C1076" s="36"/>
      <c r="D1076" s="37"/>
      <c r="F1076" s="3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</row>
    <row r="1077" spans="1:68" ht="18" customHeight="1">
      <c r="A1077" s="3"/>
      <c r="B1077" s="36"/>
      <c r="C1077" s="36"/>
      <c r="D1077" s="37"/>
      <c r="F1077" s="3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</row>
    <row r="1078" spans="1:68" ht="18" customHeight="1">
      <c r="A1078" s="3"/>
      <c r="B1078" s="36"/>
      <c r="C1078" s="36"/>
      <c r="D1078" s="37"/>
      <c r="F1078" s="3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  <c r="BG1078" s="35"/>
      <c r="BH1078" s="35"/>
      <c r="BI1078" s="35"/>
      <c r="BJ1078" s="35"/>
      <c r="BK1078" s="35"/>
      <c r="BL1078" s="35"/>
      <c r="BM1078" s="35"/>
      <c r="BN1078" s="35"/>
      <c r="BO1078" s="35"/>
      <c r="BP1078" s="35"/>
    </row>
    <row r="1079" spans="1:68" ht="18" customHeight="1">
      <c r="A1079" s="3"/>
      <c r="B1079" s="36"/>
      <c r="C1079" s="36"/>
      <c r="D1079" s="37"/>
      <c r="F1079" s="3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</row>
    <row r="1080" spans="1:68" ht="18" customHeight="1">
      <c r="A1080" s="3"/>
      <c r="B1080" s="36"/>
      <c r="C1080" s="36"/>
      <c r="D1080" s="37"/>
      <c r="F1080" s="3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</row>
    <row r="1081" spans="1:68" ht="18" customHeight="1">
      <c r="A1081" s="3"/>
      <c r="B1081" s="36"/>
      <c r="C1081" s="36"/>
      <c r="D1081" s="37"/>
      <c r="F1081" s="3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/>
      <c r="AV1081" s="35"/>
      <c r="AW1081" s="35"/>
      <c r="AX1081" s="35"/>
      <c r="AY1081" s="35"/>
      <c r="AZ1081" s="35"/>
      <c r="BA1081" s="35"/>
      <c r="BB1081" s="35"/>
      <c r="BC1081" s="35"/>
      <c r="BD1081" s="35"/>
      <c r="BE1081" s="35"/>
      <c r="BF1081" s="35"/>
      <c r="BG1081" s="35"/>
      <c r="BH1081" s="35"/>
      <c r="BI1081" s="35"/>
      <c r="BJ1081" s="35"/>
      <c r="BK1081" s="35"/>
      <c r="BL1081" s="35"/>
      <c r="BM1081" s="35"/>
      <c r="BN1081" s="35"/>
      <c r="BO1081" s="35"/>
      <c r="BP1081" s="35"/>
    </row>
    <row r="1082" spans="1:68" ht="18" customHeight="1">
      <c r="A1082" s="3"/>
      <c r="B1082" s="36"/>
      <c r="C1082" s="36"/>
      <c r="D1082" s="37"/>
      <c r="F1082" s="3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</row>
    <row r="1083" spans="1:68" ht="18" customHeight="1">
      <c r="A1083" s="3"/>
      <c r="B1083" s="36"/>
      <c r="C1083" s="36"/>
      <c r="D1083" s="37"/>
      <c r="F1083" s="3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  <c r="BK1083" s="35"/>
      <c r="BL1083" s="35"/>
      <c r="BM1083" s="35"/>
      <c r="BN1083" s="35"/>
      <c r="BO1083" s="35"/>
      <c r="BP1083" s="35"/>
    </row>
    <row r="1084" spans="1:68" ht="18" customHeight="1">
      <c r="A1084" s="3"/>
      <c r="B1084" s="36"/>
      <c r="C1084" s="36"/>
      <c r="D1084" s="37"/>
      <c r="F1084" s="3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  <c r="BK1084" s="35"/>
      <c r="BL1084" s="35"/>
      <c r="BM1084" s="35"/>
      <c r="BN1084" s="35"/>
      <c r="BO1084" s="35"/>
      <c r="BP1084" s="35"/>
    </row>
    <row r="1085" spans="1:68" ht="18" customHeight="1">
      <c r="A1085" s="3"/>
      <c r="B1085" s="36"/>
      <c r="C1085" s="36"/>
      <c r="D1085" s="37"/>
      <c r="F1085" s="3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/>
      <c r="AQ1085" s="35"/>
      <c r="AR1085" s="35"/>
      <c r="AS1085" s="35"/>
      <c r="AT1085" s="35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  <c r="BG1085" s="35"/>
      <c r="BH1085" s="35"/>
      <c r="BI1085" s="35"/>
      <c r="BJ1085" s="35"/>
      <c r="BK1085" s="35"/>
      <c r="BL1085" s="35"/>
      <c r="BM1085" s="35"/>
      <c r="BN1085" s="35"/>
      <c r="BO1085" s="35"/>
      <c r="BP1085" s="35"/>
    </row>
    <row r="1086" spans="1:68" ht="18" customHeight="1">
      <c r="A1086" s="3"/>
      <c r="B1086" s="36"/>
      <c r="C1086" s="36"/>
      <c r="D1086" s="37"/>
      <c r="F1086" s="3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  <c r="AP1086" s="35"/>
      <c r="AQ1086" s="35"/>
      <c r="AR1086" s="35"/>
      <c r="AS1086" s="35"/>
      <c r="AT1086" s="35"/>
      <c r="AU1086" s="35"/>
      <c r="AV1086" s="35"/>
      <c r="AW1086" s="35"/>
      <c r="AX1086" s="35"/>
      <c r="AY1086" s="35"/>
      <c r="AZ1086" s="35"/>
      <c r="BA1086" s="35"/>
      <c r="BB1086" s="35"/>
      <c r="BC1086" s="35"/>
      <c r="BD1086" s="35"/>
      <c r="BE1086" s="35"/>
      <c r="BF1086" s="35"/>
      <c r="BG1086" s="35"/>
      <c r="BH1086" s="35"/>
      <c r="BI1086" s="35"/>
      <c r="BJ1086" s="35"/>
      <c r="BK1086" s="35"/>
      <c r="BL1086" s="35"/>
      <c r="BM1086" s="35"/>
      <c r="BN1086" s="35"/>
      <c r="BO1086" s="35"/>
      <c r="BP1086" s="35"/>
    </row>
    <row r="1087" spans="1:68" ht="18" customHeight="1">
      <c r="A1087" s="3"/>
      <c r="B1087" s="36"/>
      <c r="C1087" s="36"/>
      <c r="D1087" s="37"/>
      <c r="F1087" s="3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  <c r="AP1087" s="35"/>
      <c r="AQ1087" s="35"/>
      <c r="AR1087" s="35"/>
      <c r="AS1087" s="35"/>
      <c r="AT1087" s="35"/>
      <c r="AU1087" s="35"/>
      <c r="AV1087" s="35"/>
      <c r="AW1087" s="35"/>
      <c r="AX1087" s="35"/>
      <c r="AY1087" s="35"/>
      <c r="AZ1087" s="35"/>
      <c r="BA1087" s="35"/>
      <c r="BB1087" s="35"/>
      <c r="BC1087" s="35"/>
      <c r="BD1087" s="35"/>
      <c r="BE1087" s="35"/>
      <c r="BF1087" s="35"/>
      <c r="BG1087" s="35"/>
      <c r="BH1087" s="35"/>
      <c r="BI1087" s="35"/>
      <c r="BJ1087" s="35"/>
      <c r="BK1087" s="35"/>
      <c r="BL1087" s="35"/>
      <c r="BM1087" s="35"/>
      <c r="BN1087" s="35"/>
      <c r="BO1087" s="35"/>
      <c r="BP1087" s="35"/>
    </row>
    <row r="1088" spans="1:68" ht="18" customHeight="1">
      <c r="A1088" s="3"/>
      <c r="B1088" s="36"/>
      <c r="C1088" s="36"/>
      <c r="D1088" s="37"/>
      <c r="F1088" s="3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/>
      <c r="AV1088" s="35"/>
      <c r="AW1088" s="35"/>
      <c r="AX1088" s="35"/>
      <c r="AY1088" s="35"/>
      <c r="AZ1088" s="35"/>
      <c r="BA1088" s="35"/>
      <c r="BB1088" s="35"/>
      <c r="BC1088" s="35"/>
      <c r="BD1088" s="35"/>
      <c r="BE1088" s="35"/>
      <c r="BF1088" s="35"/>
      <c r="BG1088" s="35"/>
      <c r="BH1088" s="35"/>
      <c r="BI1088" s="35"/>
      <c r="BJ1088" s="35"/>
      <c r="BK1088" s="35"/>
      <c r="BL1088" s="35"/>
      <c r="BM1088" s="35"/>
      <c r="BN1088" s="35"/>
      <c r="BO1088" s="35"/>
      <c r="BP1088" s="35"/>
    </row>
    <row r="1089" spans="1:68" ht="18" customHeight="1">
      <c r="A1089" s="3"/>
      <c r="B1089" s="36"/>
      <c r="C1089" s="36"/>
      <c r="D1089" s="37"/>
      <c r="F1089" s="3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/>
      <c r="AQ1089" s="35"/>
      <c r="AR1089" s="35"/>
      <c r="AS1089" s="35"/>
      <c r="AT1089" s="35"/>
      <c r="AU1089" s="35"/>
      <c r="AV1089" s="35"/>
      <c r="AW1089" s="35"/>
      <c r="AX1089" s="35"/>
      <c r="AY1089" s="35"/>
      <c r="AZ1089" s="35"/>
      <c r="BA1089" s="35"/>
      <c r="BB1089" s="35"/>
      <c r="BC1089" s="35"/>
      <c r="BD1089" s="35"/>
      <c r="BE1089" s="35"/>
      <c r="BF1089" s="35"/>
      <c r="BG1089" s="35"/>
      <c r="BH1089" s="35"/>
      <c r="BI1089" s="35"/>
      <c r="BJ1089" s="35"/>
      <c r="BK1089" s="35"/>
      <c r="BL1089" s="35"/>
      <c r="BM1089" s="35"/>
      <c r="BN1089" s="35"/>
      <c r="BO1089" s="35"/>
      <c r="BP1089" s="35"/>
    </row>
    <row r="1090" spans="1:68" ht="18" customHeight="1">
      <c r="A1090" s="3"/>
      <c r="B1090" s="36"/>
      <c r="C1090" s="36"/>
      <c r="D1090" s="37"/>
      <c r="F1090" s="3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/>
      <c r="AV1090" s="35"/>
      <c r="AW1090" s="35"/>
      <c r="AX1090" s="35"/>
      <c r="AY1090" s="35"/>
      <c r="AZ1090" s="35"/>
      <c r="BA1090" s="35"/>
      <c r="BB1090" s="35"/>
      <c r="BC1090" s="35"/>
      <c r="BD1090" s="35"/>
      <c r="BE1090" s="35"/>
      <c r="BF1090" s="35"/>
      <c r="BG1090" s="35"/>
      <c r="BH1090" s="35"/>
      <c r="BI1090" s="35"/>
      <c r="BJ1090" s="35"/>
      <c r="BK1090" s="35"/>
      <c r="BL1090" s="35"/>
      <c r="BM1090" s="35"/>
      <c r="BN1090" s="35"/>
      <c r="BO1090" s="35"/>
      <c r="BP1090" s="35"/>
    </row>
    <row r="1091" spans="1:68" ht="18" customHeight="1">
      <c r="A1091" s="3"/>
      <c r="B1091" s="36"/>
      <c r="C1091" s="36"/>
      <c r="D1091" s="37"/>
      <c r="F1091" s="3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/>
      <c r="AV1091" s="35"/>
      <c r="AW1091" s="35"/>
      <c r="AX1091" s="35"/>
      <c r="AY1091" s="35"/>
      <c r="AZ1091" s="35"/>
      <c r="BA1091" s="35"/>
      <c r="BB1091" s="35"/>
      <c r="BC1091" s="35"/>
      <c r="BD1091" s="35"/>
      <c r="BE1091" s="35"/>
      <c r="BF1091" s="35"/>
      <c r="BG1091" s="35"/>
      <c r="BH1091" s="35"/>
      <c r="BI1091" s="35"/>
      <c r="BJ1091" s="35"/>
      <c r="BK1091" s="35"/>
      <c r="BL1091" s="35"/>
      <c r="BM1091" s="35"/>
      <c r="BN1091" s="35"/>
      <c r="BO1091" s="35"/>
      <c r="BP1091" s="35"/>
    </row>
    <row r="1092" spans="1:68" ht="18" customHeight="1">
      <c r="A1092" s="3"/>
      <c r="B1092" s="36"/>
      <c r="C1092" s="36"/>
      <c r="D1092" s="37"/>
      <c r="F1092" s="3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  <c r="AP1092" s="35"/>
      <c r="AQ1092" s="35"/>
      <c r="AR1092" s="35"/>
      <c r="AS1092" s="35"/>
      <c r="AT1092" s="35"/>
      <c r="AU1092" s="35"/>
      <c r="AV1092" s="35"/>
      <c r="AW1092" s="35"/>
      <c r="AX1092" s="35"/>
      <c r="AY1092" s="35"/>
      <c r="AZ1092" s="35"/>
      <c r="BA1092" s="35"/>
      <c r="BB1092" s="35"/>
      <c r="BC1092" s="35"/>
      <c r="BD1092" s="35"/>
      <c r="BE1092" s="35"/>
      <c r="BF1092" s="35"/>
      <c r="BG1092" s="35"/>
      <c r="BH1092" s="35"/>
      <c r="BI1092" s="35"/>
      <c r="BJ1092" s="35"/>
      <c r="BK1092" s="35"/>
      <c r="BL1092" s="35"/>
      <c r="BM1092" s="35"/>
      <c r="BN1092" s="35"/>
      <c r="BO1092" s="35"/>
      <c r="BP1092" s="35"/>
    </row>
    <row r="1093" spans="1:68" ht="18" customHeight="1">
      <c r="A1093" s="3"/>
      <c r="B1093" s="36"/>
      <c r="C1093" s="36"/>
      <c r="D1093" s="37"/>
      <c r="F1093" s="3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/>
      <c r="AQ1093" s="35"/>
      <c r="AR1093" s="35"/>
      <c r="AS1093" s="35"/>
      <c r="AT1093" s="35"/>
      <c r="AU1093" s="35"/>
      <c r="AV1093" s="35"/>
      <c r="AW1093" s="35"/>
      <c r="AX1093" s="35"/>
      <c r="AY1093" s="35"/>
      <c r="AZ1093" s="35"/>
      <c r="BA1093" s="35"/>
      <c r="BB1093" s="35"/>
      <c r="BC1093" s="35"/>
      <c r="BD1093" s="35"/>
      <c r="BE1093" s="35"/>
      <c r="BF1093" s="35"/>
      <c r="BG1093" s="35"/>
      <c r="BH1093" s="35"/>
      <c r="BI1093" s="35"/>
      <c r="BJ1093" s="35"/>
      <c r="BK1093" s="35"/>
      <c r="BL1093" s="35"/>
      <c r="BM1093" s="35"/>
      <c r="BN1093" s="35"/>
      <c r="BO1093" s="35"/>
      <c r="BP1093" s="35"/>
    </row>
    <row r="1094" spans="1:68" ht="18" customHeight="1">
      <c r="A1094" s="3"/>
      <c r="B1094" s="36"/>
      <c r="C1094" s="36"/>
      <c r="D1094" s="37"/>
      <c r="F1094" s="3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  <c r="AP1094" s="35"/>
      <c r="AQ1094" s="35"/>
      <c r="AR1094" s="35"/>
      <c r="AS1094" s="35"/>
      <c r="AT1094" s="35"/>
      <c r="AU1094" s="35"/>
      <c r="AV1094" s="35"/>
      <c r="AW1094" s="35"/>
      <c r="AX1094" s="35"/>
      <c r="AY1094" s="35"/>
      <c r="AZ1094" s="35"/>
      <c r="BA1094" s="35"/>
      <c r="BB1094" s="35"/>
      <c r="BC1094" s="35"/>
      <c r="BD1094" s="35"/>
      <c r="BE1094" s="35"/>
      <c r="BF1094" s="35"/>
      <c r="BG1094" s="35"/>
      <c r="BH1094" s="35"/>
      <c r="BI1094" s="35"/>
      <c r="BJ1094" s="35"/>
      <c r="BK1094" s="35"/>
      <c r="BL1094" s="35"/>
      <c r="BM1094" s="35"/>
      <c r="BN1094" s="35"/>
      <c r="BO1094" s="35"/>
      <c r="BP1094" s="35"/>
    </row>
    <row r="1095" spans="1:68" ht="18" customHeight="1">
      <c r="A1095" s="3"/>
      <c r="B1095" s="36"/>
      <c r="C1095" s="36"/>
      <c r="D1095" s="37"/>
      <c r="F1095" s="3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/>
      <c r="AQ1095" s="35"/>
      <c r="AR1095" s="35"/>
      <c r="AS1095" s="35"/>
      <c r="AT1095" s="35"/>
      <c r="AU1095" s="35"/>
      <c r="AV1095" s="35"/>
      <c r="AW1095" s="35"/>
      <c r="AX1095" s="35"/>
      <c r="AY1095" s="35"/>
      <c r="AZ1095" s="35"/>
      <c r="BA1095" s="35"/>
      <c r="BB1095" s="35"/>
      <c r="BC1095" s="35"/>
      <c r="BD1095" s="35"/>
      <c r="BE1095" s="35"/>
      <c r="BF1095" s="35"/>
      <c r="BG1095" s="35"/>
      <c r="BH1095" s="35"/>
      <c r="BI1095" s="35"/>
      <c r="BJ1095" s="35"/>
      <c r="BK1095" s="35"/>
      <c r="BL1095" s="35"/>
      <c r="BM1095" s="35"/>
      <c r="BN1095" s="35"/>
      <c r="BO1095" s="35"/>
      <c r="BP1095" s="35"/>
    </row>
    <row r="1096" spans="1:68" ht="18" customHeight="1">
      <c r="A1096" s="3"/>
      <c r="B1096" s="36"/>
      <c r="C1096" s="36"/>
      <c r="D1096" s="37"/>
      <c r="F1096" s="3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/>
      <c r="AV1096" s="35"/>
      <c r="AW1096" s="35"/>
      <c r="AX1096" s="35"/>
      <c r="AY1096" s="35"/>
      <c r="AZ1096" s="35"/>
      <c r="BA1096" s="35"/>
      <c r="BB1096" s="35"/>
      <c r="BC1096" s="35"/>
      <c r="BD1096" s="35"/>
      <c r="BE1096" s="35"/>
      <c r="BF1096" s="35"/>
      <c r="BG1096" s="35"/>
      <c r="BH1096" s="35"/>
      <c r="BI1096" s="35"/>
      <c r="BJ1096" s="35"/>
      <c r="BK1096" s="35"/>
      <c r="BL1096" s="35"/>
      <c r="BM1096" s="35"/>
      <c r="BN1096" s="35"/>
      <c r="BO1096" s="35"/>
      <c r="BP1096" s="35"/>
    </row>
    <row r="1097" spans="1:68" ht="18" customHeight="1">
      <c r="A1097" s="3"/>
      <c r="B1097" s="36"/>
      <c r="C1097" s="36"/>
      <c r="D1097" s="37"/>
      <c r="F1097" s="3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  <c r="BK1097" s="35"/>
      <c r="BL1097" s="35"/>
      <c r="BM1097" s="35"/>
      <c r="BN1097" s="35"/>
      <c r="BO1097" s="35"/>
      <c r="BP1097" s="35"/>
    </row>
    <row r="1098" spans="1:68" ht="18" customHeight="1">
      <c r="A1098" s="3"/>
      <c r="B1098" s="36"/>
      <c r="C1098" s="36"/>
      <c r="D1098" s="37"/>
      <c r="F1098" s="3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/>
      <c r="AV1098" s="35"/>
      <c r="AW1098" s="35"/>
      <c r="AX1098" s="35"/>
      <c r="AY1098" s="35"/>
      <c r="AZ1098" s="35"/>
      <c r="BA1098" s="35"/>
      <c r="BB1098" s="35"/>
      <c r="BC1098" s="35"/>
      <c r="BD1098" s="35"/>
      <c r="BE1098" s="35"/>
      <c r="BF1098" s="35"/>
      <c r="BG1098" s="35"/>
      <c r="BH1098" s="35"/>
      <c r="BI1098" s="35"/>
      <c r="BJ1098" s="35"/>
      <c r="BK1098" s="35"/>
      <c r="BL1098" s="35"/>
      <c r="BM1098" s="35"/>
      <c r="BN1098" s="35"/>
      <c r="BO1098" s="35"/>
      <c r="BP1098" s="35"/>
    </row>
    <row r="1099" spans="1:68" ht="18" customHeight="1">
      <c r="A1099" s="3"/>
      <c r="B1099" s="31"/>
      <c r="C1099" s="31"/>
      <c r="D1099" s="37"/>
      <c r="F1099" s="3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/>
      <c r="AV1099" s="35"/>
      <c r="AW1099" s="35"/>
      <c r="AX1099" s="35"/>
      <c r="AY1099" s="35"/>
      <c r="AZ1099" s="35"/>
      <c r="BA1099" s="35"/>
      <c r="BB1099" s="35"/>
      <c r="BC1099" s="35"/>
      <c r="BD1099" s="35"/>
      <c r="BE1099" s="35"/>
      <c r="BF1099" s="35"/>
      <c r="BG1099" s="35"/>
      <c r="BH1099" s="35"/>
      <c r="BI1099" s="35"/>
      <c r="BJ1099" s="35"/>
      <c r="BK1099" s="35"/>
      <c r="BL1099" s="35"/>
      <c r="BM1099" s="35"/>
      <c r="BN1099" s="35"/>
      <c r="BO1099" s="35"/>
      <c r="BP1099" s="35"/>
    </row>
    <row r="1100" spans="1:68" ht="18" customHeight="1">
      <c r="A1100" s="3"/>
      <c r="B1100" s="31"/>
      <c r="C1100" s="31"/>
      <c r="D1100" s="37"/>
      <c r="F1100" s="3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/>
      <c r="AV1100" s="35"/>
      <c r="AW1100" s="35"/>
      <c r="AX1100" s="35"/>
      <c r="AY1100" s="35"/>
      <c r="AZ1100" s="35"/>
      <c r="BA1100" s="35"/>
      <c r="BB1100" s="35"/>
      <c r="BC1100" s="35"/>
      <c r="BD1100" s="35"/>
      <c r="BE1100" s="35"/>
      <c r="BF1100" s="35"/>
      <c r="BG1100" s="35"/>
      <c r="BH1100" s="35"/>
      <c r="BI1100" s="35"/>
      <c r="BJ1100" s="35"/>
      <c r="BK1100" s="35"/>
      <c r="BL1100" s="35"/>
      <c r="BM1100" s="35"/>
      <c r="BN1100" s="35"/>
      <c r="BO1100" s="35"/>
      <c r="BP1100" s="35"/>
    </row>
    <row r="1101" spans="1:68" ht="18" customHeight="1">
      <c r="A1101" s="3"/>
      <c r="B1101" s="31"/>
      <c r="C1101" s="31"/>
      <c r="D1101" s="37"/>
      <c r="F1101" s="3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  <c r="AP1101" s="35"/>
      <c r="AQ1101" s="35"/>
      <c r="AR1101" s="35"/>
      <c r="AS1101" s="35"/>
      <c r="AT1101" s="35"/>
      <c r="AU1101" s="35"/>
      <c r="AV1101" s="35"/>
      <c r="AW1101" s="35"/>
      <c r="AX1101" s="35"/>
      <c r="AY1101" s="35"/>
      <c r="AZ1101" s="35"/>
      <c r="BA1101" s="35"/>
      <c r="BB1101" s="35"/>
      <c r="BC1101" s="35"/>
      <c r="BD1101" s="35"/>
      <c r="BE1101" s="35"/>
      <c r="BF1101" s="35"/>
      <c r="BG1101" s="35"/>
      <c r="BH1101" s="35"/>
      <c r="BI1101" s="35"/>
      <c r="BJ1101" s="35"/>
      <c r="BK1101" s="35"/>
      <c r="BL1101" s="35"/>
      <c r="BM1101" s="35"/>
      <c r="BN1101" s="35"/>
      <c r="BO1101" s="35"/>
      <c r="BP1101" s="35"/>
    </row>
    <row r="1102" spans="1:68" ht="18" customHeight="1">
      <c r="A1102" s="3"/>
      <c r="B1102" s="31"/>
      <c r="C1102" s="31"/>
      <c r="D1102" s="37"/>
      <c r="F1102" s="3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  <c r="BK1102" s="35"/>
      <c r="BL1102" s="35"/>
      <c r="BM1102" s="35"/>
      <c r="BN1102" s="35"/>
      <c r="BO1102" s="35"/>
      <c r="BP1102" s="35"/>
    </row>
    <row r="1103" spans="1:68" ht="18" customHeight="1">
      <c r="A1103" s="3"/>
      <c r="B1103" s="31"/>
      <c r="C1103" s="31"/>
      <c r="D1103" s="37"/>
      <c r="F1103" s="3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/>
      <c r="AV1103" s="35"/>
      <c r="AW1103" s="35"/>
      <c r="AX1103" s="35"/>
      <c r="AY1103" s="35"/>
      <c r="AZ1103" s="35"/>
      <c r="BA1103" s="35"/>
      <c r="BB1103" s="35"/>
      <c r="BC1103" s="35"/>
      <c r="BD1103" s="35"/>
      <c r="BE1103" s="35"/>
      <c r="BF1103" s="35"/>
      <c r="BG1103" s="35"/>
      <c r="BH1103" s="35"/>
      <c r="BI1103" s="35"/>
      <c r="BJ1103" s="35"/>
      <c r="BK1103" s="35"/>
      <c r="BL1103" s="35"/>
      <c r="BM1103" s="35"/>
      <c r="BN1103" s="35"/>
      <c r="BO1103" s="35"/>
      <c r="BP1103" s="35"/>
    </row>
    <row r="1104" spans="1:68" ht="18" customHeight="1">
      <c r="A1104" s="3"/>
      <c r="B1104" s="36"/>
      <c r="C1104" s="36"/>
      <c r="D1104" s="37"/>
      <c r="F1104" s="3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  <c r="BK1104" s="35"/>
      <c r="BL1104" s="35"/>
      <c r="BM1104" s="35"/>
      <c r="BN1104" s="35"/>
      <c r="BO1104" s="35"/>
      <c r="BP1104" s="35"/>
    </row>
    <row r="1105" spans="1:68" ht="18" customHeight="1">
      <c r="A1105" s="3"/>
      <c r="B1105" s="36"/>
      <c r="C1105" s="36"/>
      <c r="D1105" s="37"/>
      <c r="F1105" s="3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</row>
    <row r="1106" spans="1:68" ht="18" customHeight="1">
      <c r="A1106" s="3"/>
      <c r="B1106" s="36"/>
      <c r="C1106" s="36"/>
      <c r="D1106" s="37"/>
      <c r="F1106" s="3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/>
      <c r="AV1106" s="35"/>
      <c r="AW1106" s="35"/>
      <c r="AX1106" s="35"/>
      <c r="AY1106" s="35"/>
      <c r="AZ1106" s="35"/>
      <c r="BA1106" s="35"/>
      <c r="BB1106" s="35"/>
      <c r="BC1106" s="35"/>
      <c r="BD1106" s="35"/>
      <c r="BE1106" s="35"/>
      <c r="BF1106" s="35"/>
      <c r="BG1106" s="35"/>
      <c r="BH1106" s="35"/>
      <c r="BI1106" s="35"/>
      <c r="BJ1106" s="35"/>
      <c r="BK1106" s="35"/>
      <c r="BL1106" s="35"/>
      <c r="BM1106" s="35"/>
      <c r="BN1106" s="35"/>
      <c r="BO1106" s="35"/>
      <c r="BP1106" s="35"/>
    </row>
    <row r="1107" spans="1:68" ht="18" customHeight="1">
      <c r="A1107" s="3"/>
      <c r="B1107" s="36"/>
      <c r="C1107" s="36"/>
      <c r="D1107" s="37"/>
      <c r="F1107" s="3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/>
      <c r="AV1107" s="35"/>
      <c r="AW1107" s="35"/>
      <c r="AX1107" s="35"/>
      <c r="AY1107" s="35"/>
      <c r="AZ1107" s="35"/>
      <c r="BA1107" s="35"/>
      <c r="BB1107" s="35"/>
      <c r="BC1107" s="35"/>
      <c r="BD1107" s="35"/>
      <c r="BE1107" s="35"/>
      <c r="BF1107" s="35"/>
      <c r="BG1107" s="35"/>
      <c r="BH1107" s="35"/>
      <c r="BI1107" s="35"/>
      <c r="BJ1107" s="35"/>
      <c r="BK1107" s="35"/>
      <c r="BL1107" s="35"/>
      <c r="BM1107" s="35"/>
      <c r="BN1107" s="35"/>
      <c r="BO1107" s="35"/>
      <c r="BP1107" s="35"/>
    </row>
    <row r="1108" spans="1:68" ht="18" customHeight="1">
      <c r="A1108" s="3"/>
      <c r="B1108" s="36"/>
      <c r="C1108" s="36"/>
      <c r="D1108" s="37"/>
      <c r="F1108" s="3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/>
      <c r="AV1108" s="35"/>
      <c r="AW1108" s="35"/>
      <c r="AX1108" s="35"/>
      <c r="AY1108" s="35"/>
      <c r="AZ1108" s="35"/>
      <c r="BA1108" s="35"/>
      <c r="BB1108" s="35"/>
      <c r="BC1108" s="35"/>
      <c r="BD1108" s="35"/>
      <c r="BE1108" s="35"/>
      <c r="BF1108" s="35"/>
      <c r="BG1108" s="35"/>
      <c r="BH1108" s="35"/>
      <c r="BI1108" s="35"/>
      <c r="BJ1108" s="35"/>
      <c r="BK1108" s="35"/>
      <c r="BL1108" s="35"/>
      <c r="BM1108" s="35"/>
      <c r="BN1108" s="35"/>
      <c r="BO1108" s="35"/>
      <c r="BP1108" s="35"/>
    </row>
    <row r="1109" spans="1:68" ht="18" customHeight="1">
      <c r="A1109" s="3"/>
      <c r="B1109" s="36"/>
      <c r="C1109" s="36"/>
      <c r="D1109" s="37"/>
      <c r="F1109" s="3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  <c r="BK1109" s="35"/>
      <c r="BL1109" s="35"/>
      <c r="BM1109" s="35"/>
      <c r="BN1109" s="35"/>
      <c r="BO1109" s="35"/>
      <c r="BP1109" s="35"/>
    </row>
    <row r="1110" spans="1:68" ht="18" customHeight="1">
      <c r="A1110" s="3"/>
      <c r="B1110" s="36"/>
      <c r="C1110" s="36"/>
      <c r="D1110" s="37"/>
      <c r="F1110" s="3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  <c r="AP1110" s="35"/>
      <c r="AQ1110" s="35"/>
      <c r="AR1110" s="35"/>
      <c r="AS1110" s="35"/>
      <c r="AT1110" s="35"/>
      <c r="AU1110" s="35"/>
      <c r="AV1110" s="35"/>
      <c r="AW1110" s="35"/>
      <c r="AX1110" s="35"/>
      <c r="AY1110" s="35"/>
      <c r="AZ1110" s="35"/>
      <c r="BA1110" s="35"/>
      <c r="BB1110" s="35"/>
      <c r="BC1110" s="35"/>
      <c r="BD1110" s="35"/>
      <c r="BE1110" s="35"/>
      <c r="BF1110" s="35"/>
      <c r="BG1110" s="35"/>
      <c r="BH1110" s="35"/>
      <c r="BI1110" s="35"/>
      <c r="BJ1110" s="35"/>
      <c r="BK1110" s="35"/>
      <c r="BL1110" s="35"/>
      <c r="BM1110" s="35"/>
      <c r="BN1110" s="35"/>
      <c r="BO1110" s="35"/>
      <c r="BP1110" s="35"/>
    </row>
    <row r="1111" spans="1:68" ht="18" customHeight="1">
      <c r="A1111" s="3"/>
      <c r="B1111" s="36"/>
      <c r="C1111" s="36"/>
      <c r="D1111" s="37"/>
      <c r="F1111" s="3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  <c r="AP1111" s="35"/>
      <c r="AQ1111" s="35"/>
      <c r="AR1111" s="35"/>
      <c r="AS1111" s="35"/>
      <c r="AT1111" s="35"/>
      <c r="AU1111" s="35"/>
      <c r="AV1111" s="35"/>
      <c r="AW1111" s="35"/>
      <c r="AX1111" s="35"/>
      <c r="AY1111" s="35"/>
      <c r="AZ1111" s="35"/>
      <c r="BA1111" s="35"/>
      <c r="BB1111" s="35"/>
      <c r="BC1111" s="35"/>
      <c r="BD1111" s="35"/>
      <c r="BE1111" s="35"/>
      <c r="BF1111" s="35"/>
      <c r="BG1111" s="35"/>
      <c r="BH1111" s="35"/>
      <c r="BI1111" s="35"/>
      <c r="BJ1111" s="35"/>
      <c r="BK1111" s="35"/>
      <c r="BL1111" s="35"/>
      <c r="BM1111" s="35"/>
      <c r="BN1111" s="35"/>
      <c r="BO1111" s="35"/>
      <c r="BP1111" s="35"/>
    </row>
    <row r="1112" spans="1:68" ht="18" customHeight="1">
      <c r="A1112" s="3"/>
      <c r="B1112" s="36"/>
      <c r="C1112" s="36"/>
      <c r="D1112" s="37"/>
      <c r="F1112" s="3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/>
      <c r="AV1112" s="35"/>
      <c r="AW1112" s="35"/>
      <c r="AX1112" s="35"/>
      <c r="AY1112" s="35"/>
      <c r="AZ1112" s="35"/>
      <c r="BA1112" s="35"/>
      <c r="BB1112" s="35"/>
      <c r="BC1112" s="35"/>
      <c r="BD1112" s="35"/>
      <c r="BE1112" s="35"/>
      <c r="BF1112" s="35"/>
      <c r="BG1112" s="35"/>
      <c r="BH1112" s="35"/>
      <c r="BI1112" s="35"/>
      <c r="BJ1112" s="35"/>
      <c r="BK1112" s="35"/>
      <c r="BL1112" s="35"/>
      <c r="BM1112" s="35"/>
      <c r="BN1112" s="35"/>
      <c r="BO1112" s="35"/>
      <c r="BP1112" s="35"/>
    </row>
    <row r="1113" spans="1:68" ht="18" customHeight="1">
      <c r="A1113" s="3"/>
      <c r="B1113" s="36"/>
      <c r="C1113" s="36"/>
      <c r="D1113" s="37"/>
      <c r="F1113" s="3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/>
      <c r="AV1113" s="35"/>
      <c r="AW1113" s="35"/>
      <c r="AX1113" s="35"/>
      <c r="AY1113" s="35"/>
      <c r="AZ1113" s="35"/>
      <c r="BA1113" s="35"/>
      <c r="BB1113" s="35"/>
      <c r="BC1113" s="35"/>
      <c r="BD1113" s="35"/>
      <c r="BE1113" s="35"/>
      <c r="BF1113" s="35"/>
      <c r="BG1113" s="35"/>
      <c r="BH1113" s="35"/>
      <c r="BI1113" s="35"/>
      <c r="BJ1113" s="35"/>
      <c r="BK1113" s="35"/>
      <c r="BL1113" s="35"/>
      <c r="BM1113" s="35"/>
      <c r="BN1113" s="35"/>
      <c r="BO1113" s="35"/>
      <c r="BP1113" s="35"/>
    </row>
    <row r="1114" spans="1:68" ht="18" customHeight="1">
      <c r="A1114" s="3"/>
      <c r="B1114" s="36"/>
      <c r="C1114" s="36"/>
      <c r="D1114" s="37"/>
      <c r="F1114" s="3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  <c r="BG1114" s="35"/>
      <c r="BH1114" s="35"/>
      <c r="BI1114" s="35"/>
      <c r="BJ1114" s="35"/>
      <c r="BK1114" s="35"/>
      <c r="BL1114" s="35"/>
      <c r="BM1114" s="35"/>
      <c r="BN1114" s="35"/>
      <c r="BO1114" s="35"/>
      <c r="BP1114" s="35"/>
    </row>
    <row r="1115" spans="1:68" ht="18" customHeight="1">
      <c r="A1115" s="3"/>
      <c r="B1115" s="36"/>
      <c r="C1115" s="36"/>
      <c r="D1115" s="37"/>
      <c r="F1115" s="3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  <c r="AP1115" s="35"/>
      <c r="AQ1115" s="35"/>
      <c r="AR1115" s="35"/>
      <c r="AS1115" s="35"/>
      <c r="AT1115" s="35"/>
      <c r="AU1115" s="35"/>
      <c r="AV1115" s="35"/>
      <c r="AW1115" s="35"/>
      <c r="AX1115" s="35"/>
      <c r="AY1115" s="35"/>
      <c r="AZ1115" s="35"/>
      <c r="BA1115" s="35"/>
      <c r="BB1115" s="35"/>
      <c r="BC1115" s="35"/>
      <c r="BD1115" s="35"/>
      <c r="BE1115" s="35"/>
      <c r="BF1115" s="35"/>
      <c r="BG1115" s="35"/>
      <c r="BH1115" s="35"/>
      <c r="BI1115" s="35"/>
      <c r="BJ1115" s="35"/>
      <c r="BK1115" s="35"/>
      <c r="BL1115" s="35"/>
      <c r="BM1115" s="35"/>
      <c r="BN1115" s="35"/>
      <c r="BO1115" s="35"/>
      <c r="BP1115" s="35"/>
    </row>
    <row r="1116" spans="1:68" ht="18" customHeight="1">
      <c r="A1116" s="3"/>
      <c r="B1116" s="36"/>
      <c r="C1116" s="36"/>
      <c r="D1116" s="37"/>
      <c r="F1116" s="3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/>
      <c r="AQ1116" s="35"/>
      <c r="AR1116" s="35"/>
      <c r="AS1116" s="35"/>
      <c r="AT1116" s="35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  <c r="BG1116" s="35"/>
      <c r="BH1116" s="35"/>
      <c r="BI1116" s="35"/>
      <c r="BJ1116" s="35"/>
      <c r="BK1116" s="35"/>
      <c r="BL1116" s="35"/>
      <c r="BM1116" s="35"/>
      <c r="BN1116" s="35"/>
      <c r="BO1116" s="35"/>
      <c r="BP1116" s="35"/>
    </row>
    <row r="1117" spans="1:68" ht="18" customHeight="1">
      <c r="A1117" s="3"/>
      <c r="B1117" s="36"/>
      <c r="C1117" s="36"/>
      <c r="D1117" s="37"/>
      <c r="F1117" s="3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  <c r="AP1117" s="35"/>
      <c r="AQ1117" s="35"/>
      <c r="AR1117" s="35"/>
      <c r="AS1117" s="35"/>
      <c r="AT1117" s="35"/>
      <c r="AU1117" s="35"/>
      <c r="AV1117" s="35"/>
      <c r="AW1117" s="35"/>
      <c r="AX1117" s="35"/>
      <c r="AY1117" s="35"/>
      <c r="AZ1117" s="35"/>
      <c r="BA1117" s="35"/>
      <c r="BB1117" s="35"/>
      <c r="BC1117" s="35"/>
      <c r="BD1117" s="35"/>
      <c r="BE1117" s="35"/>
      <c r="BF1117" s="35"/>
      <c r="BG1117" s="35"/>
      <c r="BH1117" s="35"/>
      <c r="BI1117" s="35"/>
      <c r="BJ1117" s="35"/>
      <c r="BK1117" s="35"/>
      <c r="BL1117" s="35"/>
      <c r="BM1117" s="35"/>
      <c r="BN1117" s="35"/>
      <c r="BO1117" s="35"/>
      <c r="BP1117" s="35"/>
    </row>
    <row r="1118" spans="1:68" ht="18" customHeight="1">
      <c r="A1118" s="3"/>
      <c r="B1118" s="36"/>
      <c r="C1118" s="36"/>
      <c r="D1118" s="37"/>
      <c r="F1118" s="3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/>
      <c r="AV1118" s="35"/>
      <c r="AW1118" s="35"/>
      <c r="AX1118" s="35"/>
      <c r="AY1118" s="35"/>
      <c r="AZ1118" s="35"/>
      <c r="BA1118" s="35"/>
      <c r="BB1118" s="35"/>
      <c r="BC1118" s="35"/>
      <c r="BD1118" s="35"/>
      <c r="BE1118" s="35"/>
      <c r="BF1118" s="35"/>
      <c r="BG1118" s="35"/>
      <c r="BH1118" s="35"/>
      <c r="BI1118" s="35"/>
      <c r="BJ1118" s="35"/>
      <c r="BK1118" s="35"/>
      <c r="BL1118" s="35"/>
      <c r="BM1118" s="35"/>
      <c r="BN1118" s="35"/>
      <c r="BO1118" s="35"/>
      <c r="BP1118" s="35"/>
    </row>
    <row r="1119" spans="1:68" ht="18" customHeight="1">
      <c r="A1119" s="3"/>
      <c r="B1119" s="36"/>
      <c r="C1119" s="36"/>
      <c r="D1119" s="37"/>
      <c r="F1119" s="3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/>
      <c r="AQ1119" s="35"/>
      <c r="AR1119" s="35"/>
      <c r="AS1119" s="35"/>
      <c r="AT1119" s="35"/>
      <c r="AU1119" s="35"/>
      <c r="AV1119" s="35"/>
      <c r="AW1119" s="35"/>
      <c r="AX1119" s="35"/>
      <c r="AY1119" s="35"/>
      <c r="AZ1119" s="35"/>
      <c r="BA1119" s="35"/>
      <c r="BB1119" s="35"/>
      <c r="BC1119" s="35"/>
      <c r="BD1119" s="35"/>
      <c r="BE1119" s="35"/>
      <c r="BF1119" s="35"/>
      <c r="BG1119" s="35"/>
      <c r="BH1119" s="35"/>
      <c r="BI1119" s="35"/>
      <c r="BJ1119" s="35"/>
      <c r="BK1119" s="35"/>
      <c r="BL1119" s="35"/>
      <c r="BM1119" s="35"/>
      <c r="BN1119" s="35"/>
      <c r="BO1119" s="35"/>
      <c r="BP1119" s="35"/>
    </row>
    <row r="1120" spans="1:68" ht="18" customHeight="1">
      <c r="A1120" s="3"/>
      <c r="B1120" s="36"/>
      <c r="C1120" s="36"/>
      <c r="D1120" s="37"/>
      <c r="F1120" s="3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/>
      <c r="AQ1120" s="35"/>
      <c r="AR1120" s="35"/>
      <c r="AS1120" s="35"/>
      <c r="AT1120" s="35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  <c r="BG1120" s="35"/>
      <c r="BH1120" s="35"/>
      <c r="BI1120" s="35"/>
      <c r="BJ1120" s="35"/>
      <c r="BK1120" s="35"/>
      <c r="BL1120" s="35"/>
      <c r="BM1120" s="35"/>
      <c r="BN1120" s="35"/>
      <c r="BO1120" s="35"/>
      <c r="BP1120" s="35"/>
    </row>
    <row r="1121" spans="1:68" ht="18" customHeight="1">
      <c r="A1121" s="3"/>
      <c r="B1121" s="36"/>
      <c r="C1121" s="36"/>
      <c r="D1121" s="37"/>
      <c r="F1121" s="3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/>
      <c r="AQ1121" s="35"/>
      <c r="AR1121" s="35"/>
      <c r="AS1121" s="35"/>
      <c r="AT1121" s="35"/>
      <c r="AU1121" s="35"/>
      <c r="AV1121" s="35"/>
      <c r="AW1121" s="35"/>
      <c r="AX1121" s="35"/>
      <c r="AY1121" s="35"/>
      <c r="AZ1121" s="35"/>
      <c r="BA1121" s="35"/>
      <c r="BB1121" s="35"/>
      <c r="BC1121" s="35"/>
      <c r="BD1121" s="35"/>
      <c r="BE1121" s="35"/>
      <c r="BF1121" s="35"/>
      <c r="BG1121" s="35"/>
      <c r="BH1121" s="35"/>
      <c r="BI1121" s="35"/>
      <c r="BJ1121" s="35"/>
      <c r="BK1121" s="35"/>
      <c r="BL1121" s="35"/>
      <c r="BM1121" s="35"/>
      <c r="BN1121" s="35"/>
      <c r="BO1121" s="35"/>
      <c r="BP1121" s="35"/>
    </row>
    <row r="1122" spans="1:68" ht="18" customHeight="1">
      <c r="A1122" s="3"/>
      <c r="B1122" s="36"/>
      <c r="C1122" s="36"/>
      <c r="D1122" s="37"/>
      <c r="F1122" s="3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/>
      <c r="AV1122" s="35"/>
      <c r="AW1122" s="35"/>
      <c r="AX1122" s="35"/>
      <c r="AY1122" s="35"/>
      <c r="AZ1122" s="35"/>
      <c r="BA1122" s="35"/>
      <c r="BB1122" s="35"/>
      <c r="BC1122" s="35"/>
      <c r="BD1122" s="35"/>
      <c r="BE1122" s="35"/>
      <c r="BF1122" s="35"/>
      <c r="BG1122" s="35"/>
      <c r="BH1122" s="35"/>
      <c r="BI1122" s="35"/>
      <c r="BJ1122" s="35"/>
      <c r="BK1122" s="35"/>
      <c r="BL1122" s="35"/>
      <c r="BM1122" s="35"/>
      <c r="BN1122" s="35"/>
      <c r="BO1122" s="35"/>
      <c r="BP1122" s="35"/>
    </row>
    <row r="1123" spans="1:68" ht="18" customHeight="1">
      <c r="A1123" s="3"/>
      <c r="B1123" s="36"/>
      <c r="C1123" s="36"/>
      <c r="D1123" s="37"/>
      <c r="F1123" s="3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/>
      <c r="AQ1123" s="35"/>
      <c r="AR1123" s="35"/>
      <c r="AS1123" s="35"/>
      <c r="AT1123" s="35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  <c r="BG1123" s="35"/>
      <c r="BH1123" s="35"/>
      <c r="BI1123" s="35"/>
      <c r="BJ1123" s="35"/>
      <c r="BK1123" s="35"/>
      <c r="BL1123" s="35"/>
      <c r="BM1123" s="35"/>
      <c r="BN1123" s="35"/>
      <c r="BO1123" s="35"/>
      <c r="BP1123" s="35"/>
    </row>
    <row r="1124" spans="1:68" ht="18" customHeight="1">
      <c r="A1124" s="3"/>
      <c r="B1124" s="36"/>
      <c r="C1124" s="36"/>
      <c r="D1124" s="37"/>
      <c r="F1124" s="3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/>
      <c r="AQ1124" s="35"/>
      <c r="AR1124" s="35"/>
      <c r="AS1124" s="35"/>
      <c r="AT1124" s="35"/>
      <c r="AU1124" s="35"/>
      <c r="AV1124" s="35"/>
      <c r="AW1124" s="35"/>
      <c r="AX1124" s="35"/>
      <c r="AY1124" s="35"/>
      <c r="AZ1124" s="35"/>
      <c r="BA1124" s="35"/>
      <c r="BB1124" s="35"/>
      <c r="BC1124" s="35"/>
      <c r="BD1124" s="35"/>
      <c r="BE1124" s="35"/>
      <c r="BF1124" s="35"/>
      <c r="BG1124" s="35"/>
      <c r="BH1124" s="35"/>
      <c r="BI1124" s="35"/>
      <c r="BJ1124" s="35"/>
      <c r="BK1124" s="35"/>
      <c r="BL1124" s="35"/>
      <c r="BM1124" s="35"/>
      <c r="BN1124" s="35"/>
      <c r="BO1124" s="35"/>
      <c r="BP1124" s="35"/>
    </row>
    <row r="1125" spans="1:68" ht="18" customHeight="1">
      <c r="A1125" s="3"/>
      <c r="B1125" s="36"/>
      <c r="C1125" s="36"/>
      <c r="D1125" s="37"/>
      <c r="F1125" s="3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5"/>
      <c r="AQ1125" s="35"/>
      <c r="AR1125" s="35"/>
      <c r="AS1125" s="35"/>
      <c r="AT1125" s="35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  <c r="BG1125" s="35"/>
      <c r="BH1125" s="35"/>
      <c r="BI1125" s="35"/>
      <c r="BJ1125" s="35"/>
      <c r="BK1125" s="35"/>
      <c r="BL1125" s="35"/>
      <c r="BM1125" s="35"/>
      <c r="BN1125" s="35"/>
      <c r="BO1125" s="35"/>
      <c r="BP1125" s="35"/>
    </row>
    <row r="1126" spans="1:68" ht="18" customHeight="1">
      <c r="A1126" s="3"/>
      <c r="B1126" s="36"/>
      <c r="C1126" s="36"/>
      <c r="D1126" s="37"/>
      <c r="F1126" s="3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/>
      <c r="AP1126" s="35"/>
      <c r="AQ1126" s="35"/>
      <c r="AR1126" s="35"/>
      <c r="AS1126" s="35"/>
      <c r="AT1126" s="35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  <c r="BG1126" s="35"/>
      <c r="BH1126" s="35"/>
      <c r="BI1126" s="35"/>
      <c r="BJ1126" s="35"/>
      <c r="BK1126" s="35"/>
      <c r="BL1126" s="35"/>
      <c r="BM1126" s="35"/>
      <c r="BN1126" s="35"/>
      <c r="BO1126" s="35"/>
      <c r="BP1126" s="35"/>
    </row>
    <row r="1127" spans="1:68" ht="18" customHeight="1">
      <c r="A1127" s="3"/>
      <c r="B1127" s="36"/>
      <c r="C1127" s="36"/>
      <c r="D1127" s="37"/>
      <c r="F1127" s="3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  <c r="AP1127" s="35"/>
      <c r="AQ1127" s="35"/>
      <c r="AR1127" s="35"/>
      <c r="AS1127" s="35"/>
      <c r="AT1127" s="35"/>
      <c r="AU1127" s="35"/>
      <c r="AV1127" s="35"/>
      <c r="AW1127" s="35"/>
      <c r="AX1127" s="35"/>
      <c r="AY1127" s="35"/>
      <c r="AZ1127" s="35"/>
      <c r="BA1127" s="35"/>
      <c r="BB1127" s="35"/>
      <c r="BC1127" s="35"/>
      <c r="BD1127" s="35"/>
      <c r="BE1127" s="35"/>
      <c r="BF1127" s="35"/>
      <c r="BG1127" s="35"/>
      <c r="BH1127" s="35"/>
      <c r="BI1127" s="35"/>
      <c r="BJ1127" s="35"/>
      <c r="BK1127" s="35"/>
      <c r="BL1127" s="35"/>
      <c r="BM1127" s="35"/>
      <c r="BN1127" s="35"/>
      <c r="BO1127" s="35"/>
      <c r="BP1127" s="35"/>
    </row>
    <row r="1128" spans="1:68" ht="18" customHeight="1">
      <c r="A1128" s="3"/>
      <c r="B1128" s="36"/>
      <c r="C1128" s="36"/>
      <c r="D1128" s="37"/>
      <c r="F1128" s="3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/>
      <c r="AQ1128" s="35"/>
      <c r="AR1128" s="35"/>
      <c r="AS1128" s="35"/>
      <c r="AT1128" s="35"/>
      <c r="AU1128" s="35"/>
      <c r="AV1128" s="35"/>
      <c r="AW1128" s="35"/>
      <c r="AX1128" s="35"/>
      <c r="AY1128" s="35"/>
      <c r="AZ1128" s="35"/>
      <c r="BA1128" s="35"/>
      <c r="BB1128" s="35"/>
      <c r="BC1128" s="35"/>
      <c r="BD1128" s="35"/>
      <c r="BE1128" s="35"/>
      <c r="BF1128" s="35"/>
      <c r="BG1128" s="35"/>
      <c r="BH1128" s="35"/>
      <c r="BI1128" s="35"/>
      <c r="BJ1128" s="35"/>
      <c r="BK1128" s="35"/>
      <c r="BL1128" s="35"/>
      <c r="BM1128" s="35"/>
      <c r="BN1128" s="35"/>
      <c r="BO1128" s="35"/>
      <c r="BP1128" s="35"/>
    </row>
    <row r="1129" spans="1:68" ht="18" customHeight="1">
      <c r="A1129" s="3"/>
      <c r="B1129" s="36"/>
      <c r="C1129" s="36"/>
      <c r="D1129" s="37"/>
      <c r="F1129" s="3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/>
      <c r="AQ1129" s="35"/>
      <c r="AR1129" s="35"/>
      <c r="AS1129" s="35"/>
      <c r="AT1129" s="35"/>
      <c r="AU1129" s="35"/>
      <c r="AV1129" s="35"/>
      <c r="AW1129" s="35"/>
      <c r="AX1129" s="35"/>
      <c r="AY1129" s="35"/>
      <c r="AZ1129" s="35"/>
      <c r="BA1129" s="35"/>
      <c r="BB1129" s="35"/>
      <c r="BC1129" s="35"/>
      <c r="BD1129" s="35"/>
      <c r="BE1129" s="35"/>
      <c r="BF1129" s="35"/>
      <c r="BG1129" s="35"/>
      <c r="BH1129" s="35"/>
      <c r="BI1129" s="35"/>
      <c r="BJ1129" s="35"/>
      <c r="BK1129" s="35"/>
      <c r="BL1129" s="35"/>
      <c r="BM1129" s="35"/>
      <c r="BN1129" s="35"/>
      <c r="BO1129" s="35"/>
      <c r="BP1129" s="35"/>
    </row>
    <row r="1130" spans="1:68" ht="18" customHeight="1">
      <c r="A1130" s="3"/>
      <c r="B1130" s="36"/>
      <c r="C1130" s="36"/>
      <c r="D1130" s="37"/>
      <c r="F1130" s="3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5"/>
      <c r="AP1130" s="35"/>
      <c r="AQ1130" s="35"/>
      <c r="AR1130" s="35"/>
      <c r="AS1130" s="35"/>
      <c r="AT1130" s="35"/>
      <c r="AU1130" s="35"/>
      <c r="AV1130" s="35"/>
      <c r="AW1130" s="35"/>
      <c r="AX1130" s="35"/>
      <c r="AY1130" s="35"/>
      <c r="AZ1130" s="35"/>
      <c r="BA1130" s="35"/>
      <c r="BB1130" s="35"/>
      <c r="BC1130" s="35"/>
      <c r="BD1130" s="35"/>
      <c r="BE1130" s="35"/>
      <c r="BF1130" s="35"/>
      <c r="BG1130" s="35"/>
      <c r="BH1130" s="35"/>
      <c r="BI1130" s="35"/>
      <c r="BJ1130" s="35"/>
      <c r="BK1130" s="35"/>
      <c r="BL1130" s="35"/>
      <c r="BM1130" s="35"/>
      <c r="BN1130" s="35"/>
      <c r="BO1130" s="35"/>
      <c r="BP1130" s="35"/>
    </row>
    <row r="1131" spans="1:68" ht="18" customHeight="1">
      <c r="A1131" s="3"/>
      <c r="B1131" s="36"/>
      <c r="C1131" s="36"/>
      <c r="D1131" s="37"/>
      <c r="F1131" s="3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  <c r="AM1131" s="35"/>
      <c r="AN1131" s="35"/>
      <c r="AO1131" s="35"/>
      <c r="AP1131" s="35"/>
      <c r="AQ1131" s="35"/>
      <c r="AR1131" s="35"/>
      <c r="AS1131" s="35"/>
      <c r="AT1131" s="35"/>
      <c r="AU1131" s="35"/>
      <c r="AV1131" s="35"/>
      <c r="AW1131" s="35"/>
      <c r="AX1131" s="35"/>
      <c r="AY1131" s="35"/>
      <c r="AZ1131" s="35"/>
      <c r="BA1131" s="35"/>
      <c r="BB1131" s="35"/>
      <c r="BC1131" s="35"/>
      <c r="BD1131" s="35"/>
      <c r="BE1131" s="35"/>
      <c r="BF1131" s="35"/>
      <c r="BG1131" s="35"/>
      <c r="BH1131" s="35"/>
      <c r="BI1131" s="35"/>
      <c r="BJ1131" s="35"/>
      <c r="BK1131" s="35"/>
      <c r="BL1131" s="35"/>
      <c r="BM1131" s="35"/>
      <c r="BN1131" s="35"/>
      <c r="BO1131" s="35"/>
      <c r="BP1131" s="35"/>
    </row>
    <row r="1132" spans="1:68" ht="18" customHeight="1">
      <c r="A1132" s="3"/>
      <c r="B1132" s="36"/>
      <c r="C1132" s="36"/>
      <c r="D1132" s="37"/>
      <c r="F1132" s="3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5"/>
      <c r="AP1132" s="35"/>
      <c r="AQ1132" s="35"/>
      <c r="AR1132" s="35"/>
      <c r="AS1132" s="35"/>
      <c r="AT1132" s="35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  <c r="BG1132" s="35"/>
      <c r="BH1132" s="35"/>
      <c r="BI1132" s="35"/>
      <c r="BJ1132" s="35"/>
      <c r="BK1132" s="35"/>
      <c r="BL1132" s="35"/>
      <c r="BM1132" s="35"/>
      <c r="BN1132" s="35"/>
      <c r="BO1132" s="35"/>
      <c r="BP1132" s="35"/>
    </row>
    <row r="1133" spans="1:68" ht="18" customHeight="1">
      <c r="A1133" s="3"/>
      <c r="B1133" s="36"/>
      <c r="C1133" s="36"/>
      <c r="D1133" s="37"/>
      <c r="F1133" s="3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5"/>
      <c r="AP1133" s="35"/>
      <c r="AQ1133" s="35"/>
      <c r="AR1133" s="35"/>
      <c r="AS1133" s="35"/>
      <c r="AT1133" s="35"/>
      <c r="AU1133" s="35"/>
      <c r="AV1133" s="35"/>
      <c r="AW1133" s="35"/>
      <c r="AX1133" s="35"/>
      <c r="AY1133" s="35"/>
      <c r="AZ1133" s="35"/>
      <c r="BA1133" s="35"/>
      <c r="BB1133" s="35"/>
      <c r="BC1133" s="35"/>
      <c r="BD1133" s="35"/>
      <c r="BE1133" s="35"/>
      <c r="BF1133" s="35"/>
      <c r="BG1133" s="35"/>
      <c r="BH1133" s="35"/>
      <c r="BI1133" s="35"/>
      <c r="BJ1133" s="35"/>
      <c r="BK1133" s="35"/>
      <c r="BL1133" s="35"/>
      <c r="BM1133" s="35"/>
      <c r="BN1133" s="35"/>
      <c r="BO1133" s="35"/>
      <c r="BP1133" s="35"/>
    </row>
    <row r="1134" spans="1:68" ht="18" customHeight="1">
      <c r="A1134" s="3"/>
      <c r="B1134" s="36"/>
      <c r="C1134" s="36"/>
      <c r="D1134" s="37"/>
      <c r="F1134" s="3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5"/>
      <c r="AQ1134" s="35"/>
      <c r="AR1134" s="35"/>
      <c r="AS1134" s="35"/>
      <c r="AT1134" s="35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  <c r="BG1134" s="35"/>
      <c r="BH1134" s="35"/>
      <c r="BI1134" s="35"/>
      <c r="BJ1134" s="35"/>
      <c r="BK1134" s="35"/>
      <c r="BL1134" s="35"/>
      <c r="BM1134" s="35"/>
      <c r="BN1134" s="35"/>
      <c r="BO1134" s="35"/>
      <c r="BP1134" s="35"/>
    </row>
    <row r="1135" spans="1:68" ht="18" customHeight="1">
      <c r="A1135" s="3"/>
      <c r="B1135" s="31"/>
      <c r="C1135" s="31"/>
      <c r="D1135" s="37"/>
      <c r="F1135" s="3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5"/>
      <c r="AP1135" s="35"/>
      <c r="AQ1135" s="35"/>
      <c r="AR1135" s="35"/>
      <c r="AS1135" s="35"/>
      <c r="AT1135" s="35"/>
      <c r="AU1135" s="35"/>
      <c r="AV1135" s="35"/>
      <c r="AW1135" s="35"/>
      <c r="AX1135" s="35"/>
      <c r="AY1135" s="35"/>
      <c r="AZ1135" s="35"/>
      <c r="BA1135" s="35"/>
      <c r="BB1135" s="35"/>
      <c r="BC1135" s="35"/>
      <c r="BD1135" s="35"/>
      <c r="BE1135" s="35"/>
      <c r="BF1135" s="35"/>
      <c r="BG1135" s="35"/>
      <c r="BH1135" s="35"/>
      <c r="BI1135" s="35"/>
      <c r="BJ1135" s="35"/>
      <c r="BK1135" s="35"/>
      <c r="BL1135" s="35"/>
      <c r="BM1135" s="35"/>
      <c r="BN1135" s="35"/>
      <c r="BO1135" s="35"/>
      <c r="BP1135" s="35"/>
    </row>
    <row r="1136" spans="1:68" ht="18" customHeight="1">
      <c r="A1136" s="3"/>
      <c r="B1136" s="31"/>
      <c r="C1136" s="31"/>
      <c r="D1136" s="37"/>
      <c r="F1136" s="3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5"/>
      <c r="AP1136" s="35"/>
      <c r="AQ1136" s="35"/>
      <c r="AR1136" s="35"/>
      <c r="AS1136" s="35"/>
      <c r="AT1136" s="35"/>
      <c r="AU1136" s="35"/>
      <c r="AV1136" s="35"/>
      <c r="AW1136" s="35"/>
      <c r="AX1136" s="35"/>
      <c r="AY1136" s="35"/>
      <c r="AZ1136" s="35"/>
      <c r="BA1136" s="35"/>
      <c r="BB1136" s="35"/>
      <c r="BC1136" s="35"/>
      <c r="BD1136" s="35"/>
      <c r="BE1136" s="35"/>
      <c r="BF1136" s="35"/>
      <c r="BG1136" s="35"/>
      <c r="BH1136" s="35"/>
      <c r="BI1136" s="35"/>
      <c r="BJ1136" s="35"/>
      <c r="BK1136" s="35"/>
      <c r="BL1136" s="35"/>
      <c r="BM1136" s="35"/>
      <c r="BN1136" s="35"/>
      <c r="BO1136" s="35"/>
      <c r="BP1136" s="35"/>
    </row>
    <row r="1137" spans="1:68" ht="18" customHeight="1">
      <c r="A1137" s="3"/>
      <c r="B1137" s="31"/>
      <c r="C1137" s="31"/>
      <c r="D1137" s="37"/>
      <c r="F1137" s="3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5"/>
      <c r="AP1137" s="35"/>
      <c r="AQ1137" s="35"/>
      <c r="AR1137" s="35"/>
      <c r="AS1137" s="35"/>
      <c r="AT1137" s="35"/>
      <c r="AU1137" s="35"/>
      <c r="AV1137" s="35"/>
      <c r="AW1137" s="35"/>
      <c r="AX1137" s="35"/>
      <c r="AY1137" s="35"/>
      <c r="AZ1137" s="35"/>
      <c r="BA1137" s="35"/>
      <c r="BB1137" s="35"/>
      <c r="BC1137" s="35"/>
      <c r="BD1137" s="35"/>
      <c r="BE1137" s="35"/>
      <c r="BF1137" s="35"/>
      <c r="BG1137" s="35"/>
      <c r="BH1137" s="35"/>
      <c r="BI1137" s="35"/>
      <c r="BJ1137" s="35"/>
      <c r="BK1137" s="35"/>
      <c r="BL1137" s="35"/>
      <c r="BM1137" s="35"/>
      <c r="BN1137" s="35"/>
      <c r="BO1137" s="35"/>
      <c r="BP1137" s="35"/>
    </row>
    <row r="1138" spans="1:68" ht="18" customHeight="1">
      <c r="A1138" s="3"/>
      <c r="B1138" s="31"/>
      <c r="C1138" s="31"/>
      <c r="D1138" s="37"/>
      <c r="F1138" s="3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  <c r="BK1138" s="35"/>
      <c r="BL1138" s="35"/>
      <c r="BM1138" s="35"/>
      <c r="BN1138" s="35"/>
      <c r="BO1138" s="35"/>
      <c r="BP1138" s="35"/>
    </row>
    <row r="1139" spans="1:68" ht="18" customHeight="1">
      <c r="A1139" s="3"/>
      <c r="B1139" s="31"/>
      <c r="C1139" s="31"/>
      <c r="D1139" s="37"/>
      <c r="F1139" s="3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5"/>
      <c r="AP1139" s="35"/>
      <c r="AQ1139" s="35"/>
      <c r="AR1139" s="35"/>
      <c r="AS1139" s="35"/>
      <c r="AT1139" s="35"/>
      <c r="AU1139" s="35"/>
      <c r="AV1139" s="35"/>
      <c r="AW1139" s="35"/>
      <c r="AX1139" s="35"/>
      <c r="AY1139" s="35"/>
      <c r="AZ1139" s="35"/>
      <c r="BA1139" s="35"/>
      <c r="BB1139" s="35"/>
      <c r="BC1139" s="35"/>
      <c r="BD1139" s="35"/>
      <c r="BE1139" s="35"/>
      <c r="BF1139" s="35"/>
      <c r="BG1139" s="35"/>
      <c r="BH1139" s="35"/>
      <c r="BI1139" s="35"/>
      <c r="BJ1139" s="35"/>
      <c r="BK1139" s="35"/>
      <c r="BL1139" s="35"/>
      <c r="BM1139" s="35"/>
      <c r="BN1139" s="35"/>
      <c r="BO1139" s="35"/>
      <c r="BP1139" s="35"/>
    </row>
    <row r="1140" spans="1:68" ht="18" customHeight="1">
      <c r="A1140" s="3"/>
      <c r="B1140" s="31"/>
      <c r="C1140" s="31"/>
      <c r="D1140" s="37"/>
      <c r="F1140" s="3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  <c r="AP1140" s="35"/>
      <c r="AQ1140" s="35"/>
      <c r="AR1140" s="35"/>
      <c r="AS1140" s="35"/>
      <c r="AT1140" s="35"/>
      <c r="AU1140" s="35"/>
      <c r="AV1140" s="35"/>
      <c r="AW1140" s="35"/>
      <c r="AX1140" s="35"/>
      <c r="AY1140" s="35"/>
      <c r="AZ1140" s="35"/>
      <c r="BA1140" s="35"/>
      <c r="BB1140" s="35"/>
      <c r="BC1140" s="35"/>
      <c r="BD1140" s="35"/>
      <c r="BE1140" s="35"/>
      <c r="BF1140" s="35"/>
      <c r="BG1140" s="35"/>
      <c r="BH1140" s="35"/>
      <c r="BI1140" s="35"/>
      <c r="BJ1140" s="35"/>
      <c r="BK1140" s="35"/>
      <c r="BL1140" s="35"/>
      <c r="BM1140" s="35"/>
      <c r="BN1140" s="35"/>
      <c r="BO1140" s="35"/>
      <c r="BP1140" s="35"/>
    </row>
    <row r="1141" spans="1:68" ht="18" customHeight="1">
      <c r="A1141" s="3"/>
      <c r="B1141" s="31"/>
      <c r="C1141" s="31"/>
      <c r="D1141" s="37"/>
      <c r="F1141" s="3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5"/>
      <c r="AP1141" s="35"/>
      <c r="AQ1141" s="35"/>
      <c r="AR1141" s="35"/>
      <c r="AS1141" s="35"/>
      <c r="AT1141" s="35"/>
      <c r="AU1141" s="35"/>
      <c r="AV1141" s="35"/>
      <c r="AW1141" s="35"/>
      <c r="AX1141" s="35"/>
      <c r="AY1141" s="35"/>
      <c r="AZ1141" s="35"/>
      <c r="BA1141" s="35"/>
      <c r="BB1141" s="35"/>
      <c r="BC1141" s="35"/>
      <c r="BD1141" s="35"/>
      <c r="BE1141" s="35"/>
      <c r="BF1141" s="35"/>
      <c r="BG1141" s="35"/>
      <c r="BH1141" s="35"/>
      <c r="BI1141" s="35"/>
      <c r="BJ1141" s="35"/>
      <c r="BK1141" s="35"/>
      <c r="BL1141" s="35"/>
      <c r="BM1141" s="35"/>
      <c r="BN1141" s="35"/>
      <c r="BO1141" s="35"/>
      <c r="BP1141" s="35"/>
    </row>
    <row r="1142" spans="1:68" ht="18" customHeight="1">
      <c r="A1142" s="3"/>
      <c r="B1142" s="31"/>
      <c r="C1142" s="31"/>
      <c r="D1142" s="37"/>
      <c r="F1142" s="3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  <c r="AM1142" s="35"/>
      <c r="AN1142" s="35"/>
      <c r="AO1142" s="35"/>
      <c r="AP1142" s="35"/>
      <c r="AQ1142" s="35"/>
      <c r="AR1142" s="35"/>
      <c r="AS1142" s="35"/>
      <c r="AT1142" s="35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  <c r="BG1142" s="35"/>
      <c r="BH1142" s="35"/>
      <c r="BI1142" s="35"/>
      <c r="BJ1142" s="35"/>
      <c r="BK1142" s="35"/>
      <c r="BL1142" s="35"/>
      <c r="BM1142" s="35"/>
      <c r="BN1142" s="35"/>
      <c r="BO1142" s="35"/>
      <c r="BP1142" s="35"/>
    </row>
    <row r="1143" spans="1:68" ht="18" customHeight="1">
      <c r="A1143" s="3"/>
      <c r="B1143" s="31"/>
      <c r="C1143" s="31"/>
      <c r="D1143" s="37"/>
      <c r="F1143" s="3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5"/>
      <c r="AQ1143" s="35"/>
      <c r="AR1143" s="35"/>
      <c r="AS1143" s="35"/>
      <c r="AT1143" s="35"/>
      <c r="AU1143" s="35"/>
      <c r="AV1143" s="35"/>
      <c r="AW1143" s="35"/>
      <c r="AX1143" s="35"/>
      <c r="AY1143" s="35"/>
      <c r="AZ1143" s="35"/>
      <c r="BA1143" s="35"/>
      <c r="BB1143" s="35"/>
      <c r="BC1143" s="35"/>
      <c r="BD1143" s="35"/>
      <c r="BE1143" s="35"/>
      <c r="BF1143" s="35"/>
      <c r="BG1143" s="35"/>
      <c r="BH1143" s="35"/>
      <c r="BI1143" s="35"/>
      <c r="BJ1143" s="35"/>
      <c r="BK1143" s="35"/>
      <c r="BL1143" s="35"/>
      <c r="BM1143" s="35"/>
      <c r="BN1143" s="35"/>
      <c r="BO1143" s="35"/>
      <c r="BP1143" s="35"/>
    </row>
    <row r="1144" spans="1:68" ht="18" customHeight="1">
      <c r="A1144" s="3"/>
      <c r="B1144" s="31"/>
      <c r="C1144" s="31"/>
      <c r="D1144" s="37"/>
      <c r="F1144" s="3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5"/>
      <c r="AP1144" s="35"/>
      <c r="AQ1144" s="35"/>
      <c r="AR1144" s="35"/>
      <c r="AS1144" s="35"/>
      <c r="AT1144" s="35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  <c r="BG1144" s="35"/>
      <c r="BH1144" s="35"/>
      <c r="BI1144" s="35"/>
      <c r="BJ1144" s="35"/>
      <c r="BK1144" s="35"/>
      <c r="BL1144" s="35"/>
      <c r="BM1144" s="35"/>
      <c r="BN1144" s="35"/>
      <c r="BO1144" s="35"/>
      <c r="BP1144" s="35"/>
    </row>
    <row r="1145" spans="1:68" ht="18" customHeight="1">
      <c r="A1145" s="32"/>
      <c r="B1145" s="31"/>
      <c r="C1145" s="31"/>
      <c r="D1145" s="33"/>
      <c r="F1145" s="34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5"/>
      <c r="AP1145" s="35"/>
      <c r="AQ1145" s="35"/>
      <c r="AR1145" s="35"/>
      <c r="AS1145" s="35"/>
      <c r="AT1145" s="35"/>
      <c r="AU1145" s="35"/>
      <c r="AV1145" s="35"/>
      <c r="AW1145" s="35"/>
      <c r="AX1145" s="35"/>
      <c r="AY1145" s="35"/>
      <c r="AZ1145" s="35"/>
      <c r="BA1145" s="35"/>
      <c r="BB1145" s="35"/>
      <c r="BC1145" s="35"/>
      <c r="BD1145" s="35"/>
      <c r="BE1145" s="35"/>
      <c r="BF1145" s="35"/>
      <c r="BG1145" s="35"/>
      <c r="BH1145" s="35"/>
      <c r="BI1145" s="35"/>
      <c r="BJ1145" s="35"/>
      <c r="BK1145" s="35"/>
      <c r="BL1145" s="35"/>
      <c r="BM1145" s="35"/>
      <c r="BN1145" s="35"/>
      <c r="BO1145" s="35"/>
      <c r="BP1145" s="35"/>
    </row>
  </sheetData>
  <autoFilter ref="A1:BP231" xr:uid="{00000000-0009-0000-0000-000000000000}">
    <filterColumn colId="3">
      <customFilters>
        <customFilter val="*eng*"/>
      </customFilters>
    </filterColumn>
    <filterColumn colId="5">
      <filters>
        <filter val="A Christmas Carol"/>
        <filter val="A Man for all Seasons"/>
        <filter val="Accounting 1 7th Ed. Textbook"/>
        <filter val="Accounting 1 7th Ed. Workbook"/>
        <filter val="Advanced Functions 12"/>
        <filter val="Adventures of Huckleberry Finn"/>
        <filter val="All About Law 6th Ed."/>
        <filter val="Ancient Egypt"/>
        <filter val="Animal Farm"/>
        <filter val="AP Barron's French Language and Culture"/>
        <filter val="AP Macroeconomics 4th Ed Student Manual"/>
        <filter val="AP Microeconomics 4th Ed Student Manual"/>
        <filter val="Biology 11U Student Edition"/>
        <filter val="Body Works"/>
        <filter val="Brave New World"/>
        <filter val="Calculus: Graphical, Numerical, Algebraic 4th Ed."/>
        <filter val="Cambridge Latin Course Unit 1 - 4th Edition"/>
        <filter val="Cambridge Latin Course Unit 1 - 4th Edition Workbook"/>
        <filter val="Campbell Biology with Mastering 2nd Edition"/>
        <filter val="Campbell BiologyTEXT only"/>
        <filter val="Canada and the Global Community SB"/>
        <filter val="Canadian and International Law"/>
        <filter val="Canadian Civics"/>
        <filter val="Canadian Communities, Past &amp; Present SB"/>
        <filter val="Canadian Handwriting Book D"/>
        <filter val="Canadian Handwriting Book E"/>
        <filter val="Canadian Handwriting Book F"/>
        <filter val="Canadian History and Physical Geography 7"/>
        <filter val="Canadian Oxford School Atlas 9th Ed."/>
        <filter val="Canadian Sources: Investigated, 1914 To The Present - REVISED"/>
        <filter val="Canadian Spelling Program 2.1 Level 6"/>
        <filter val="Charlotte's Web"/>
        <filter val="Chemistry: The Central Science w/out Master Code"/>
        <filter val="Chemistry: The Central Science with Mastering Chemistry 14th Ed."/>
        <filter val="Choc en Martinique"/>
        <filter val="Confessions"/>
        <filter val="Conserve and Preserve"/>
        <filter val="Cornerstones 6A"/>
        <filter val="Count of Monte Cristo"/>
        <filter val="Credo: I Believe Textbook 3rd Ed."/>
        <filter val="Credo: I Believe Workbook Revised 3rd Ed."/>
        <filter val="Cyrano De Bergerac + CD Audio MP3 (B1)"/>
        <filter val="Death of a Salesman"/>
        <filter val="Diary of Anne Frank"/>
        <filter val="Discourse on Method and Meditations on First Philosophy - Fourth Edition"/>
        <filter val="Each Man's Son"/>
        <filter val="Early Civilizations"/>
        <filter val="Earth Matters"/>
        <filter val="Echos Pro 3- Destination Montreal"/>
        <filter val="Echos Pro 3- Es -tu ecolo"/>
        <filter val="Echos Pro 3 Le francais chez nous"/>
        <filter val="Echos Pro 3- Mes amis ma vie"/>
        <filter val="Echos Pro 3- Pret pour l'aventure"/>
        <filter val="Express 10"/>
        <filter val="Express 10 Cahier"/>
        <filter val="Express 11 cahier"/>
        <filter val="Express 11 textbook"/>
        <filter val="Express 12 cahier"/>
        <filter val="Express 12 textbook"/>
        <filter val="Express 9"/>
        <filter val="Express 9 cahier"/>
        <filter val="Following Christ 6 3rd Ed. Textbook"/>
        <filter val="Following Christ 6 3rd Ed. Workbook"/>
        <filter val="Force Factors"/>
        <filter val="Fundementals of International Business"/>
        <filter val="Global Connections Canadian and World Issues: 2nd edition"/>
        <filter val="Handbook Of Prayers 7th Ed."/>
        <filter val="Handwriting 6  2012 Edition"/>
        <filter val="Healthy Active Living Workbook Grade 10"/>
        <filter val="Healthy Active Living Workbook Grade 9"/>
        <filter val="Heart of Darkness"/>
        <filter val="History of the Church - Semester Ed."/>
        <filter val="Holy Bible - New Revised Standard Catholic Ed."/>
        <filter val="Human Heritage"/>
        <filter val="Into Thin Air"/>
        <filter val="Introduction To Kinesiology (studying Human Movement &amp; Health)"/>
        <filter val="Introduction To Kinesiology Workbook"/>
        <filter val="Investigating Science &amp; Technology 8"/>
        <filter val="Investigating Science 10 Pearson"/>
        <filter val="Investigating Science 9 Pearson"/>
        <filter val="Invisible Man - Signet Classics"/>
        <filter val="Julius Caesar - Signet"/>
        <filter val="Jump Math Workbook 6.1"/>
        <filter val="Jump Math Workbook 6.2"/>
        <filter val="Jump Math Workbook 7.1"/>
        <filter val="Jump Math Workbook 7.2"/>
        <filter val="Jump Math Workbook 8.1"/>
        <filter val="Jump Math Workbook 8.2"/>
        <filter val="Krugman’s Economic AP by Margaret Ray and David Anderson"/>
        <filter val="La belle et la Bete"/>
        <filter val="La Momie du Louvre"/>
        <filter val="Language Power E"/>
        <filter val="Language Power F"/>
        <filter val="Language Power G"/>
        <filter val="Language Power H"/>
        <filter val="Language Power I"/>
        <filter val="L'Art de Conjuger Becherelle"/>
        <filter val="Le Voleur"/>
        <filter val="Le voleur Cahier"/>
        <filter val="L'Enfant noir"/>
        <filter val="Les Miserable -Abridged version"/>
        <filter val="Les Trois Mousquetaires with CD"/>
        <filter val="L'homme qui plantait des Arbes"/>
        <filter val="Life of Grace 3rd Ed. Workbook"/>
        <filter val="Life of Grace 3rd Ed.Textbook"/>
        <filter val="Lord of the Flies"/>
        <filter val="Macbeth - Signet"/>
        <filter val="Making Connections 9 2nd ed."/>
        <filter val="MasteringChemistry TEXT only"/>
        <filter val="Mathematics for the International Student"/>
        <filter val="MCP Math Level E"/>
        <filter val="Merchant of Venice - Signet"/>
        <filter val="Mon reseau ma vie 1"/>
        <filter val="Mon resseau ma vie 2"/>
        <filter val="Musical Theatre: A Further Workbook"/>
        <filter val="Musical Theatre: A History"/>
        <filter val="Our Moral Life in Christ - Complete Course 3rd Ed."/>
        <filter val="Oxford Dictionary of Current English"/>
        <filter val="Person and Being"/>
        <filter val="Physics: Cutnell &amp; Johnson Physics 10th Ed."/>
        <filter val="Physics:Cutnell &amp; Johnson Physicis 10th Ed."/>
        <filter val="Poursuite Dans Paris"/>
        <filter val="Power &amp; The Glory"/>
        <filter val="Power of Myth"/>
        <filter val="Principles of Financial Accounting w/ WileyPlus"/>
        <filter val="Principles of Financial Accounting Workbook"/>
        <filter val="Principles of Mathematics 9"/>
        <filter val="Principles of Mathematics 9 Exercise &amp; Homework Book"/>
        <filter val="Pygmalion"/>
        <filter val="Référencial de program (Alliance Française)"/>
        <filter val="Robert &amp; Collins Bilingual Dictionary"/>
        <filter val="Romeo &amp; Juliet - Signet"/>
        <filter val="Science and Technology Perspectives 7 with Online PDF"/>
        <filter val="Science and Technology Perspectives 7 without  Online PDF"/>
        <filter val="Senior Biology 1 2011"/>
        <filter val="Senior Biology 2 2011"/>
        <filter val="Social Science: An Introduction"/>
        <filter val="Student Study Guide for Campbell Biology by Taylor"/>
        <filter val="Studying Politics: An Introduction to Politcal Science 5th edition"/>
        <filter val="Tales From Shakespeare"/>
        <filter val="Technopoly: The Surrender of Culture to Technology"/>
        <filter val="The Brain That Changes Itself"/>
        <filter val="The Church: Sacrament of Salvation Didache Series Semester Edition"/>
        <filter val="The Disappearing Spoon"/>
        <filter val="The Great Gatsby"/>
        <filter val="The Hobbit"/>
        <filter val="The Lion, The Witch and The Wardbrobe"/>
        <filter val="The Prince and the Pauper"/>
        <filter val="The Western Heritage Since 1300 AP* Edition"/>
        <filter val="To Kill a Mockingbird"/>
        <filter val="Trial and Death of Socrates - Third Edition"/>
        <filter val="Tuck Everlasting"/>
        <filter val="Understanding the Scriptures: The Didache Series - Sememster Ed."/>
        <filter val="Vocabulary for Achievement 6"/>
        <filter val="Vocabulary for Achievement 7"/>
        <filter val="Waiting for Godot"/>
        <filter val="What's the Matter"/>
      </filters>
    </filterColumn>
  </autoFilter>
  <customSheetViews>
    <customSheetView guid="{C156A84C-02E9-4A51-A9CF-DF9017403CE4}" filter="1" showAutoFilter="1">
      <pageMargins left="0.7" right="0.7" top="0.75" bottom="0.75" header="0.3" footer="0.3"/>
      <autoFilter ref="A1:BP231" xr:uid="{00000000-0000-0000-0000-000000000000}"/>
    </customSheetView>
  </customSheetView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1"/>
  <sheetViews>
    <sheetView workbookViewId="0"/>
  </sheetViews>
  <sheetFormatPr defaultColWidth="14.42578125" defaultRowHeight="15" customHeight="1"/>
  <cols>
    <col min="1" max="1" width="19.85546875" customWidth="1"/>
    <col min="2" max="2" width="38.42578125" customWidth="1"/>
    <col min="3" max="3" width="21" customWidth="1"/>
    <col min="4" max="4" width="20.140625" customWidth="1"/>
    <col min="5" max="5" width="52.7109375" customWidth="1"/>
    <col min="6" max="6" width="49.140625" customWidth="1"/>
  </cols>
  <sheetData>
    <row r="1" spans="1:27" ht="15" customHeight="1">
      <c r="A1" s="38"/>
      <c r="B1" s="38" t="s">
        <v>497</v>
      </c>
      <c r="C1" s="39"/>
      <c r="D1" s="40" t="s">
        <v>498</v>
      </c>
      <c r="E1" s="41" t="s">
        <v>499</v>
      </c>
      <c r="F1" s="41" t="s">
        <v>500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5" customHeight="1">
      <c r="A2" s="43">
        <v>9780000000000</v>
      </c>
      <c r="B2" s="6">
        <v>9780195425697</v>
      </c>
      <c r="C2" s="44" t="str">
        <f>IFERROR(VLOOKUP(B2,'Scanner Database'!$A1:$F622,2,FALSE),IFERROR(VLOOKUP((B2-$A$2),'Scanner Database'!$A$1:$F$623,2,FALSE),IFERROR(VLOOKUP(($A$2+B2),'Scanner Database'!$A$1:$F$623,2,FALSE),"Unacceptable")))</f>
        <v>Acceptable</v>
      </c>
      <c r="D2" s="45" t="str">
        <f>IFERROR(VLOOKUP($B2,'Scanner Database'!$A2:$F623,3,FALSE),IFERROR(VLOOKUP(($B2-$A$2),'Scanner Database'!$A$1:$F$623,3,FALSE),IFERROR(VLOOKUP(($A$2+$B2),'Scanner Database'!$A$1:$F$623,3,FALSE),"Unacceptable")))</f>
        <v>6-6</v>
      </c>
      <c r="E2" s="44" t="str">
        <f>IFERROR(VLOOKUP(B2,'Scanner Database'!$A1:$G622,6,FALSE),IFERROR(VLOOKUP((B2-$A$2),'Scanner Database'!$A$1:$G$623,6,FALSE),IFERROR(VLOOKUP(($A$2+B2),'Scanner Database'!$A$1:$G$623,6,FALSE),"Unacceptable")))</f>
        <v>Oxford Thesaurus of Current English ( cdn ed )</v>
      </c>
      <c r="F2" s="46" t="s">
        <v>704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5" customHeight="1">
      <c r="A3" s="43">
        <v>9780000000000</v>
      </c>
      <c r="B3" s="47">
        <v>451526775</v>
      </c>
      <c r="C3" s="44" t="str">
        <f>IFERROR(VLOOKUP(B3,'Scanner Database'!$A2:$F623,2,FALSE),IFERROR(VLOOKUP((B3-$A$2),'Scanner Database'!$A$1:$F$623,2,FALSE),IFERROR(VLOOKUP(($A$2+B3),'Scanner Database'!$A$1:$F$623,2,FALSE),"Unacceptable")))</f>
        <v>Acceptable</v>
      </c>
      <c r="D3" s="45" t="str">
        <f>IFERROR(VLOOKUP($B3,'Scanner Database'!$A2:$F624,3,FALSE),IFERROR(VLOOKUP(($B3-$A$2),'Scanner Database'!$A$1:$F$623,3,FALSE),IFERROR(VLOOKUP(($A$2+$B3),'Scanner Database'!$A$1:$F$623,3,FALSE),"Unacceptable")))</f>
        <v>12-15</v>
      </c>
      <c r="E3" s="44" t="str">
        <f>IFERROR(VLOOKUP(B3,'Scanner Database'!$A2:$G623,6,FALSE),IFERROR(VLOOKUP((B3-$A$2),'Scanner Database'!$A$1:$G$623,6,FALSE),IFERROR(VLOOKUP(($A$2+B3),'Scanner Database'!$A$1:$G$623,6,FALSE),"Unacceptable")))</f>
        <v>Macbeth - Signet</v>
      </c>
      <c r="F3" s="46" t="s">
        <v>704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5" customHeight="1">
      <c r="A4" s="48"/>
      <c r="B4" s="47">
        <v>521004349</v>
      </c>
      <c r="C4" s="44" t="str">
        <f>IFERROR(VLOOKUP(B4,'Scanner Database'!$A2:$F624,2,FALSE),IFERROR(VLOOKUP((B4-$A$2),'Scanner Database'!$A$1:$F$623,2,FALSE),IFERROR(VLOOKUP(($A$2+B4),'Scanner Database'!$A$1:$F$623,2,FALSE),"Unacceptable")))</f>
        <v>Acceptable</v>
      </c>
      <c r="D4" s="45" t="str">
        <f>IFERROR(VLOOKUP($B4,'Scanner Database'!$A3:$F625,3,FALSE),IFERROR(VLOOKUP(($B4-$A$2),'Scanner Database'!$A$1:$F$623,3,FALSE),IFERROR(VLOOKUP(($A$2+$B4),'Scanner Database'!$A$1:$F$623,3,FALSE),"Unacceptable")))</f>
        <v>7-2</v>
      </c>
      <c r="E4" s="44" t="str">
        <f>IFERROR(VLOOKUP(B4,'Scanner Database'!$A2:$G624,6,FALSE),IFERROR(VLOOKUP((B4-$A$2),'Scanner Database'!$A$1:$G$623,6,FALSE),IFERROR(VLOOKUP(($A$2+B4),'Scanner Database'!$A$1:$G$623,6,FALSE),"Unacceptable")))</f>
        <v>Cambridge Latin Course Unit 1 - 4th Edition</v>
      </c>
      <c r="F4" s="46" t="s">
        <v>86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15" customHeight="1">
      <c r="A5" s="48"/>
      <c r="B5" s="49">
        <v>764459352041</v>
      </c>
      <c r="C5" s="44" t="str">
        <f>IFERROR(VLOOKUP(B5,'Scanner Database'!$A3:$F625,2,FALSE),IFERROR(VLOOKUP((B5-$A$2),'Scanner Database'!$A$1:$F$623,2,FALSE),IFERROR(VLOOKUP(($A$2+B5),'Scanner Database'!$A$1:$F$623,2,FALSE),"Unacceptable")))</f>
        <v>Unacceptable</v>
      </c>
      <c r="D5" s="45" t="str">
        <f>IFERROR(VLOOKUP($B5,'Scanner Database'!$A4:$F626,3,FALSE),IFERROR(VLOOKUP(($B5-$A$2),'Scanner Database'!$A$1:$F$623,3,FALSE),IFERROR(VLOOKUP(($A$2+$B5),'Scanner Database'!$A$1:$F$623,3,FALSE),"Unacceptable")))</f>
        <v>Unacceptable</v>
      </c>
      <c r="E5" s="44" t="str">
        <f>IFERROR(VLOOKUP(B5,'Scanner Database'!$A3:$G625,6,FALSE),IFERROR(VLOOKUP((B5-$A$2),'Scanner Database'!$A$1:$G$623,6,FALSE),IFERROR(VLOOKUP(($A$2+B5),'Scanner Database'!$A$1:$G$623,6,FALSE),"Unacceptable")))</f>
        <v>Unacceptable</v>
      </c>
      <c r="F5" s="46" t="s">
        <v>705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15" customHeight="1">
      <c r="A6" s="48"/>
      <c r="B6" s="49">
        <v>195415558</v>
      </c>
      <c r="C6" s="44" t="str">
        <f>IFERROR(VLOOKUP(B6,'Scanner Database'!$A4:$F626,2,FALSE),IFERROR(VLOOKUP((B6-$A$2),'Scanner Database'!$A$1:$F$623,2,FALSE),IFERROR(VLOOKUP(($A$2+B6),'Scanner Database'!$A$1:$F$623,2,FALSE),"Unacceptable")))</f>
        <v>Acceptable</v>
      </c>
      <c r="D6" s="45" t="str">
        <f>IFERROR(VLOOKUP($B6,'Scanner Database'!$A5:$F627,3,FALSE),IFERROR(VLOOKUP(($B6-$A$2),'Scanner Database'!$A$1:$F$623,3,FALSE),IFERROR(VLOOKUP(($A$2+$B6),'Scanner Database'!$A$1:$F$623,3,FALSE),"Unacceptable")))</f>
        <v>11-5</v>
      </c>
      <c r="E6" s="44" t="str">
        <f>IFERROR(VLOOKUP(B6,'Scanner Database'!$A4:$G626,6,FALSE),IFERROR(VLOOKUP((B6-$A$2),'Scanner Database'!$A$1:$G$623,6,FALSE),IFERROR(VLOOKUP(($A$2+B6),'Scanner Database'!$A$1:$G$623,6,FALSE),"Unacceptable")))</f>
        <v>Earth Matters</v>
      </c>
      <c r="F6" s="46" t="s">
        <v>704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15" customHeight="1">
      <c r="A7" s="50"/>
      <c r="B7" s="49">
        <v>195420470</v>
      </c>
      <c r="C7" s="44" t="str">
        <f>IFERROR(VLOOKUP(B7,'Scanner Database'!$A5:$F627,2,FALSE),IFERROR(VLOOKUP((B7-$A$2),'Scanner Database'!$A$1:$F$623,2,FALSE),IFERROR(VLOOKUP(($A$2+B7),'Scanner Database'!$A$1:$F$623,2,FALSE),"Unacceptable")))</f>
        <v>Acceptable</v>
      </c>
      <c r="D7" s="45" t="str">
        <f>IFERROR(VLOOKUP($B7,'Scanner Database'!$A6:$F628,3,FALSE),IFERROR(VLOOKUP(($B7-$A$2),'Scanner Database'!$A$1:$F$623,3,FALSE),IFERROR(VLOOKUP(($A$2+$B7),'Scanner Database'!$A$1:$F$623,3,FALSE),"Unacceptable")))</f>
        <v>12-10</v>
      </c>
      <c r="E7" s="44" t="str">
        <f>IFERROR(VLOOKUP(B7,'Scanner Database'!$A5:$G627,6,FALSE),IFERROR(VLOOKUP((B7-$A$2),'Scanner Database'!$A$1:$G$623,6,FALSE),IFERROR(VLOOKUP(($A$2+B7),'Scanner Database'!$A$1:$G$623,6,FALSE),"Unacceptable")))</f>
        <v>Canadian and International Law</v>
      </c>
      <c r="F7" s="46" t="s">
        <v>704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15" customHeight="1">
      <c r="A8" s="50"/>
      <c r="B8" s="49" t="s">
        <v>501</v>
      </c>
      <c r="C8" s="44" t="str">
        <f>IFERROR(VLOOKUP(B8,'Scanner Database'!$A6:$F628,2,FALSE),IFERROR(VLOOKUP((B8-$A$2),'Scanner Database'!$A$1:$F$623,2,FALSE),IFERROR(VLOOKUP(($A$2+B8),'Scanner Database'!$A$1:$F$623,2,FALSE),"Unacceptable")))</f>
        <v>Unacceptable</v>
      </c>
      <c r="D8" s="45" t="str">
        <f>IFERROR(VLOOKUP($B8,'Scanner Database'!$A7:$F629,3,FALSE),IFERROR(VLOOKUP(($B8-$A$2),'Scanner Database'!$A$1:$F$623,3,FALSE),IFERROR(VLOOKUP(($A$2+$B8),'Scanner Database'!$A$1:$F$623,3,FALSE),"Unacceptable")))</f>
        <v>Unacceptable</v>
      </c>
      <c r="E8" s="44" t="str">
        <f>IFERROR(VLOOKUP(B8,'Scanner Database'!$A6:$G628,6,FALSE),IFERROR(VLOOKUP((B8-$A$2),'Scanner Database'!$A$1:$G$623,6,FALSE),IFERROR(VLOOKUP(($A$2+B8),'Scanner Database'!$A$1:$G$623,6,FALSE),"Unacceptable")))</f>
        <v>Unacceptable</v>
      </c>
      <c r="F8" s="46" t="s">
        <v>705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5" customHeight="1">
      <c r="A9" s="50"/>
      <c r="B9" s="50"/>
      <c r="C9" s="42"/>
      <c r="D9" s="5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5" customHeight="1">
      <c r="A10" s="50"/>
      <c r="B10" s="50"/>
      <c r="C10" s="42"/>
      <c r="D10" s="5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5" customHeight="1">
      <c r="A11" s="50"/>
      <c r="B11" s="50"/>
      <c r="C11" s="42"/>
      <c r="D11" s="5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5" customHeight="1">
      <c r="A12" s="50"/>
      <c r="B12" s="50"/>
      <c r="C12" s="42"/>
      <c r="D12" s="5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5" customHeight="1">
      <c r="A13" s="50"/>
      <c r="B13" s="50"/>
      <c r="C13" s="42"/>
      <c r="D13" s="5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5" customHeight="1">
      <c r="A14" s="50"/>
      <c r="B14" s="50"/>
      <c r="C14" s="42"/>
      <c r="D14" s="5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customHeight="1">
      <c r="A15" s="50"/>
      <c r="B15" s="48">
        <f>B2-A2</f>
        <v>195425697</v>
      </c>
      <c r="C15" s="42"/>
      <c r="D15" s="5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5" customHeight="1">
      <c r="A16" s="50"/>
      <c r="B16" s="48"/>
      <c r="C16" s="42"/>
      <c r="D16" s="5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5" customHeight="1">
      <c r="A17" s="50"/>
      <c r="B17" s="50"/>
      <c r="C17" s="42"/>
      <c r="D17" s="5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5" customHeight="1">
      <c r="A18" s="50"/>
      <c r="B18" s="50"/>
      <c r="C18" s="42"/>
      <c r="D18" s="5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5" customHeight="1">
      <c r="A19" s="50"/>
      <c r="B19" s="50"/>
      <c r="C19" s="42"/>
      <c r="D19" s="5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5" customHeight="1">
      <c r="A20" s="50"/>
      <c r="B20" s="50"/>
      <c r="C20" s="42"/>
      <c r="D20" s="5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5" customHeight="1">
      <c r="A21" s="50"/>
      <c r="B21" s="50"/>
      <c r="C21" s="42"/>
      <c r="D21" s="5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5" customHeight="1">
      <c r="A22" s="50"/>
      <c r="B22" s="50"/>
      <c r="C22" s="42"/>
      <c r="D22" s="5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5" customHeight="1">
      <c r="A23" s="50"/>
      <c r="B23" s="50"/>
      <c r="C23" s="42"/>
      <c r="D23" s="5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5" customHeight="1">
      <c r="A24" s="50"/>
      <c r="B24" s="50"/>
      <c r="C24" s="42"/>
      <c r="D24" s="5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5" customHeight="1">
      <c r="A25" s="50"/>
      <c r="B25" s="50"/>
      <c r="C25" s="42"/>
      <c r="D25" s="5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5" customHeight="1">
      <c r="A26" s="50"/>
      <c r="B26" s="50"/>
      <c r="C26" s="42"/>
      <c r="D26" s="5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5" customHeight="1">
      <c r="A27" s="50"/>
      <c r="B27" s="50"/>
      <c r="C27" s="42"/>
      <c r="D27" s="5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5" customHeight="1">
      <c r="A28" s="50"/>
      <c r="B28" s="50"/>
      <c r="C28" s="42"/>
      <c r="D28" s="5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5" customHeight="1">
      <c r="A29" s="50"/>
      <c r="B29" s="50"/>
      <c r="C29" s="42"/>
      <c r="D29" s="5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5" customHeight="1">
      <c r="A30" s="50"/>
      <c r="B30" s="50"/>
      <c r="C30" s="42"/>
      <c r="D30" s="5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15" customHeight="1">
      <c r="A31" s="50"/>
      <c r="B31" s="50"/>
      <c r="C31" s="42"/>
      <c r="D31" s="5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15" customHeight="1">
      <c r="A32" s="50"/>
      <c r="B32" s="50"/>
      <c r="C32" s="42"/>
      <c r="D32" s="5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5" customHeight="1">
      <c r="A33" s="50"/>
      <c r="B33" s="50"/>
      <c r="C33" s="42"/>
      <c r="D33" s="5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15" customHeight="1">
      <c r="A34" s="50"/>
      <c r="B34" s="50"/>
      <c r="C34" s="42"/>
      <c r="D34" s="5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15" customHeight="1">
      <c r="A35" s="50"/>
      <c r="B35" s="50"/>
      <c r="C35" s="42"/>
      <c r="D35" s="5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5" customHeight="1">
      <c r="A36" s="50"/>
      <c r="B36" s="50"/>
      <c r="C36" s="42"/>
      <c r="D36" s="5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5" customHeight="1">
      <c r="A37" s="50"/>
      <c r="B37" s="50"/>
      <c r="C37" s="42"/>
      <c r="D37" s="5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15" customHeight="1">
      <c r="A38" s="50"/>
      <c r="B38" s="50"/>
      <c r="C38" s="42"/>
      <c r="D38" s="5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15" customHeight="1">
      <c r="A39" s="50"/>
      <c r="B39" s="50"/>
      <c r="C39" s="42"/>
      <c r="D39" s="5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23.25">
      <c r="A40" s="50"/>
      <c r="B40" s="50"/>
      <c r="C40" s="42"/>
      <c r="D40" s="5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23.25">
      <c r="A41" s="50"/>
      <c r="B41" s="50"/>
      <c r="C41" s="42"/>
      <c r="D41" s="5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23.25">
      <c r="A42" s="50"/>
      <c r="B42" s="50"/>
      <c r="C42" s="42"/>
      <c r="D42" s="5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23.25">
      <c r="A43" s="50"/>
      <c r="B43" s="50"/>
      <c r="C43" s="42"/>
      <c r="D43" s="5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23.25">
      <c r="A44" s="50"/>
      <c r="B44" s="50"/>
      <c r="C44" s="42"/>
      <c r="D44" s="5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23.25">
      <c r="A45" s="50"/>
      <c r="B45" s="50"/>
      <c r="C45" s="42"/>
      <c r="D45" s="5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23.25">
      <c r="A46" s="50"/>
      <c r="B46" s="50"/>
      <c r="C46" s="42"/>
      <c r="D46" s="5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23.25">
      <c r="A47" s="50"/>
      <c r="B47" s="50"/>
      <c r="C47" s="42"/>
      <c r="D47" s="5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23.25">
      <c r="A48" s="50"/>
      <c r="B48" s="50"/>
      <c r="C48" s="42"/>
      <c r="D48" s="5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23.25">
      <c r="A49" s="50"/>
      <c r="B49" s="50"/>
      <c r="C49" s="42"/>
      <c r="D49" s="5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23.25">
      <c r="A50" s="50"/>
      <c r="B50" s="50"/>
      <c r="C50" s="42"/>
      <c r="D50" s="5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23.25">
      <c r="A51" s="50"/>
      <c r="B51" s="50"/>
      <c r="C51" s="42"/>
      <c r="D51" s="5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23.25">
      <c r="A52" s="50"/>
      <c r="B52" s="50"/>
      <c r="C52" s="42"/>
      <c r="D52" s="5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23.25">
      <c r="A53" s="50"/>
      <c r="B53" s="50"/>
      <c r="C53" s="42"/>
      <c r="D53" s="5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23.25">
      <c r="A54" s="50"/>
      <c r="B54" s="50"/>
      <c r="C54" s="42"/>
      <c r="D54" s="5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23.25">
      <c r="A55" s="50"/>
      <c r="B55" s="50"/>
      <c r="C55" s="42"/>
      <c r="D55" s="5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23.25">
      <c r="A56" s="50"/>
      <c r="B56" s="50"/>
      <c r="C56" s="42"/>
      <c r="D56" s="5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23.25">
      <c r="A57" s="50"/>
      <c r="B57" s="50"/>
      <c r="C57" s="42"/>
      <c r="D57" s="5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23.25">
      <c r="A58" s="50"/>
      <c r="B58" s="50"/>
      <c r="C58" s="42"/>
      <c r="D58" s="5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23.25">
      <c r="A59" s="50"/>
      <c r="B59" s="50"/>
      <c r="C59" s="42"/>
      <c r="D59" s="5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23.25">
      <c r="A60" s="50"/>
      <c r="B60" s="50"/>
      <c r="C60" s="42"/>
      <c r="D60" s="5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23.25">
      <c r="A61" s="50"/>
      <c r="B61" s="50"/>
      <c r="C61" s="42"/>
      <c r="D61" s="5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23.25">
      <c r="A62" s="50"/>
      <c r="B62" s="50"/>
      <c r="C62" s="42"/>
      <c r="D62" s="5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23.25">
      <c r="A63" s="50"/>
      <c r="B63" s="50"/>
      <c r="C63" s="42"/>
      <c r="D63" s="5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23.25">
      <c r="A64" s="50"/>
      <c r="B64" s="50"/>
      <c r="C64" s="42"/>
      <c r="D64" s="5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23.25">
      <c r="A65" s="50"/>
      <c r="B65" s="50"/>
      <c r="C65" s="42"/>
      <c r="D65" s="5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23.25">
      <c r="A66" s="50"/>
      <c r="B66" s="50"/>
      <c r="C66" s="42"/>
      <c r="D66" s="5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23.25">
      <c r="A67" s="50"/>
      <c r="B67" s="50"/>
      <c r="C67" s="42"/>
      <c r="D67" s="5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23.25">
      <c r="A68" s="50"/>
      <c r="B68" s="50"/>
      <c r="C68" s="42"/>
      <c r="D68" s="5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23.25">
      <c r="A69" s="50"/>
      <c r="B69" s="50"/>
      <c r="C69" s="42"/>
      <c r="D69" s="5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23.25">
      <c r="A70" s="50"/>
      <c r="B70" s="50"/>
      <c r="C70" s="42"/>
      <c r="D70" s="5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23.25">
      <c r="A71" s="50"/>
      <c r="B71" s="50"/>
      <c r="C71" s="42"/>
      <c r="D71" s="5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23.25">
      <c r="A72" s="50"/>
      <c r="B72" s="50"/>
      <c r="C72" s="42"/>
      <c r="D72" s="5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23.25">
      <c r="A73" s="50"/>
      <c r="B73" s="50"/>
      <c r="C73" s="42"/>
      <c r="D73" s="5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23.25">
      <c r="A74" s="50"/>
      <c r="B74" s="50"/>
      <c r="C74" s="42"/>
      <c r="D74" s="5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23.25">
      <c r="A75" s="50"/>
      <c r="B75" s="50"/>
      <c r="C75" s="42"/>
      <c r="D75" s="5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23.25">
      <c r="A76" s="50"/>
      <c r="B76" s="50"/>
      <c r="C76" s="42"/>
      <c r="D76" s="5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23.25">
      <c r="A77" s="50"/>
      <c r="B77" s="50"/>
      <c r="C77" s="42"/>
      <c r="D77" s="5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23.25">
      <c r="A78" s="50"/>
      <c r="B78" s="50"/>
      <c r="C78" s="42"/>
      <c r="D78" s="5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23.25">
      <c r="A79" s="50"/>
      <c r="B79" s="50"/>
      <c r="C79" s="42"/>
      <c r="D79" s="5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23.25">
      <c r="A80" s="50"/>
      <c r="B80" s="50"/>
      <c r="C80" s="42"/>
      <c r="D80" s="5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23.25">
      <c r="A81" s="50"/>
      <c r="B81" s="50"/>
      <c r="C81" s="42"/>
      <c r="D81" s="5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23.25">
      <c r="A82" s="50"/>
      <c r="B82" s="50"/>
      <c r="C82" s="42"/>
      <c r="D82" s="5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23.25">
      <c r="A83" s="50"/>
      <c r="B83" s="50"/>
      <c r="C83" s="42"/>
      <c r="D83" s="5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23.25">
      <c r="A84" s="50"/>
      <c r="B84" s="50"/>
      <c r="C84" s="42"/>
      <c r="D84" s="5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23.25">
      <c r="A85" s="50"/>
      <c r="B85" s="50"/>
      <c r="C85" s="42"/>
      <c r="D85" s="5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23.25">
      <c r="A86" s="50"/>
      <c r="B86" s="50"/>
      <c r="C86" s="42"/>
      <c r="D86" s="5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23.25">
      <c r="A87" s="50"/>
      <c r="B87" s="50"/>
      <c r="C87" s="42"/>
      <c r="D87" s="5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23.25">
      <c r="A88" s="50"/>
      <c r="B88" s="50"/>
      <c r="C88" s="42"/>
      <c r="D88" s="5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23.25">
      <c r="A89" s="50"/>
      <c r="B89" s="50"/>
      <c r="C89" s="42"/>
      <c r="D89" s="5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23.25">
      <c r="A90" s="50"/>
      <c r="B90" s="50"/>
      <c r="C90" s="42"/>
      <c r="D90" s="5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23.25">
      <c r="A91" s="50"/>
      <c r="B91" s="50"/>
      <c r="C91" s="42"/>
      <c r="D91" s="5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23.25">
      <c r="A92" s="50"/>
      <c r="B92" s="50"/>
      <c r="C92" s="42"/>
      <c r="D92" s="5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23.25">
      <c r="A93" s="50"/>
      <c r="B93" s="50"/>
      <c r="C93" s="42"/>
      <c r="D93" s="5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23.25">
      <c r="A94" s="50"/>
      <c r="B94" s="50"/>
      <c r="C94" s="42"/>
      <c r="D94" s="5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23.25">
      <c r="A95" s="50"/>
      <c r="B95" s="50"/>
      <c r="C95" s="42"/>
      <c r="D95" s="5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23.25">
      <c r="A96" s="50"/>
      <c r="B96" s="50"/>
      <c r="C96" s="42"/>
      <c r="D96" s="5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23.25">
      <c r="A97" s="50"/>
      <c r="B97" s="50"/>
      <c r="C97" s="42"/>
      <c r="D97" s="5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23.25">
      <c r="A98" s="50"/>
      <c r="B98" s="50"/>
      <c r="C98" s="42"/>
      <c r="D98" s="5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23.25">
      <c r="A99" s="50"/>
      <c r="B99" s="50"/>
      <c r="C99" s="42"/>
      <c r="D99" s="5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23.25">
      <c r="A100" s="50"/>
      <c r="B100" s="50"/>
      <c r="C100" s="42"/>
      <c r="D100" s="5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23.25">
      <c r="A101" s="50"/>
      <c r="B101" s="50"/>
      <c r="C101" s="42"/>
      <c r="D101" s="5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23.25">
      <c r="A102" s="50"/>
      <c r="B102" s="50"/>
      <c r="C102" s="42"/>
      <c r="D102" s="5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23.25">
      <c r="A103" s="50"/>
      <c r="B103" s="50"/>
      <c r="C103" s="42"/>
      <c r="D103" s="5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23.25">
      <c r="A104" s="50"/>
      <c r="B104" s="50"/>
      <c r="C104" s="42"/>
      <c r="D104" s="5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23.25">
      <c r="A105" s="50"/>
      <c r="B105" s="50"/>
      <c r="C105" s="42"/>
      <c r="D105" s="5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23.25">
      <c r="A106" s="50"/>
      <c r="B106" s="50"/>
      <c r="C106" s="42"/>
      <c r="D106" s="5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23.25">
      <c r="A107" s="50"/>
      <c r="B107" s="50"/>
      <c r="C107" s="42"/>
      <c r="D107" s="5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23.25">
      <c r="A108" s="50"/>
      <c r="B108" s="50"/>
      <c r="C108" s="42"/>
      <c r="D108" s="5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23.25">
      <c r="A109" s="50"/>
      <c r="B109" s="50"/>
      <c r="C109" s="42"/>
      <c r="D109" s="5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23.25">
      <c r="A110" s="50"/>
      <c r="B110" s="50"/>
      <c r="C110" s="42"/>
      <c r="D110" s="5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23.25">
      <c r="A111" s="50"/>
      <c r="B111" s="50"/>
      <c r="C111" s="42"/>
      <c r="D111" s="5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23.25">
      <c r="A112" s="50"/>
      <c r="B112" s="50"/>
      <c r="C112" s="42"/>
      <c r="D112" s="5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23.25">
      <c r="A113" s="50"/>
      <c r="B113" s="50"/>
      <c r="C113" s="42"/>
      <c r="D113" s="5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23.25">
      <c r="A114" s="50"/>
      <c r="B114" s="50"/>
      <c r="C114" s="42"/>
      <c r="D114" s="5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23.25">
      <c r="A115" s="50"/>
      <c r="B115" s="50"/>
      <c r="C115" s="42"/>
      <c r="D115" s="5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23.25">
      <c r="A116" s="50"/>
      <c r="B116" s="50"/>
      <c r="C116" s="42"/>
      <c r="D116" s="5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23.25">
      <c r="A117" s="50"/>
      <c r="B117" s="50"/>
      <c r="C117" s="42"/>
      <c r="D117" s="5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23.25">
      <c r="A118" s="50"/>
      <c r="B118" s="50"/>
      <c r="C118" s="42"/>
      <c r="D118" s="5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23.25">
      <c r="A119" s="50"/>
      <c r="B119" s="50"/>
      <c r="C119" s="42"/>
      <c r="D119" s="5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23.25">
      <c r="A120" s="50"/>
      <c r="B120" s="50"/>
      <c r="C120" s="42"/>
      <c r="D120" s="5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23.25">
      <c r="A121" s="50"/>
      <c r="B121" s="50"/>
      <c r="C121" s="42"/>
      <c r="D121" s="5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23.25">
      <c r="A122" s="50"/>
      <c r="B122" s="50"/>
      <c r="C122" s="42"/>
      <c r="D122" s="5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23.25">
      <c r="A123" s="50"/>
      <c r="B123" s="50"/>
      <c r="C123" s="42"/>
      <c r="D123" s="5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23.25">
      <c r="A124" s="50"/>
      <c r="B124" s="50"/>
      <c r="C124" s="42"/>
      <c r="D124" s="5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ht="23.25">
      <c r="A125" s="50"/>
      <c r="B125" s="50"/>
      <c r="C125" s="42"/>
      <c r="D125" s="5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ht="23.25">
      <c r="A126" s="50"/>
      <c r="B126" s="50"/>
      <c r="C126" s="42"/>
      <c r="D126" s="5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ht="23.25">
      <c r="A127" s="50"/>
      <c r="B127" s="50"/>
      <c r="C127" s="42"/>
      <c r="D127" s="5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ht="23.25">
      <c r="A128" s="50"/>
      <c r="B128" s="50"/>
      <c r="C128" s="42"/>
      <c r="D128" s="5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23.25">
      <c r="A129" s="50"/>
      <c r="B129" s="50"/>
      <c r="C129" s="42"/>
      <c r="D129" s="5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ht="23.25">
      <c r="A130" s="50"/>
      <c r="B130" s="50"/>
      <c r="C130" s="42"/>
      <c r="D130" s="5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23.25">
      <c r="A131" s="50"/>
      <c r="B131" s="50"/>
      <c r="C131" s="42"/>
      <c r="D131" s="5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ht="23.25">
      <c r="A132" s="50"/>
      <c r="B132" s="50"/>
      <c r="C132" s="42"/>
      <c r="D132" s="5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ht="23.25">
      <c r="A133" s="50"/>
      <c r="B133" s="50"/>
      <c r="C133" s="42"/>
      <c r="D133" s="5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ht="23.25">
      <c r="A134" s="50"/>
      <c r="B134" s="50"/>
      <c r="C134" s="42"/>
      <c r="D134" s="5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ht="23.25">
      <c r="A135" s="50"/>
      <c r="B135" s="50"/>
      <c r="C135" s="42"/>
      <c r="D135" s="5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ht="23.25">
      <c r="A136" s="50"/>
      <c r="B136" s="50"/>
      <c r="C136" s="42"/>
      <c r="D136" s="5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23.25">
      <c r="A137" s="50"/>
      <c r="B137" s="50"/>
      <c r="C137" s="42"/>
      <c r="D137" s="5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ht="23.25">
      <c r="A138" s="50"/>
      <c r="B138" s="50"/>
      <c r="C138" s="42"/>
      <c r="D138" s="5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ht="23.25">
      <c r="A139" s="50"/>
      <c r="B139" s="50"/>
      <c r="C139" s="42"/>
      <c r="D139" s="5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23.25">
      <c r="A140" s="50"/>
      <c r="B140" s="50"/>
      <c r="C140" s="42"/>
      <c r="D140" s="5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ht="23.25">
      <c r="A141" s="50"/>
      <c r="B141" s="50"/>
      <c r="C141" s="42"/>
      <c r="D141" s="5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23.25">
      <c r="A142" s="50"/>
      <c r="B142" s="50"/>
      <c r="C142" s="42"/>
      <c r="D142" s="5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ht="23.25">
      <c r="A143" s="50"/>
      <c r="B143" s="50"/>
      <c r="C143" s="42"/>
      <c r="D143" s="5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ht="23.25">
      <c r="A144" s="50"/>
      <c r="B144" s="50"/>
      <c r="C144" s="42"/>
      <c r="D144" s="5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ht="23.25">
      <c r="A145" s="50"/>
      <c r="B145" s="50"/>
      <c r="C145" s="42"/>
      <c r="D145" s="5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23.25">
      <c r="A146" s="50"/>
      <c r="B146" s="50"/>
      <c r="C146" s="42"/>
      <c r="D146" s="5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ht="23.25">
      <c r="A147" s="50"/>
      <c r="B147" s="50"/>
      <c r="C147" s="42"/>
      <c r="D147" s="5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ht="23.25">
      <c r="A148" s="50"/>
      <c r="B148" s="50"/>
      <c r="C148" s="42"/>
      <c r="D148" s="5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ht="23.25">
      <c r="A149" s="50"/>
      <c r="B149" s="50"/>
      <c r="C149" s="42"/>
      <c r="D149" s="5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ht="23.25">
      <c r="A150" s="50"/>
      <c r="B150" s="50"/>
      <c r="C150" s="42"/>
      <c r="D150" s="5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ht="23.25">
      <c r="A151" s="50"/>
      <c r="B151" s="50"/>
      <c r="C151" s="42"/>
      <c r="D151" s="5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23.25">
      <c r="A152" s="50"/>
      <c r="B152" s="50"/>
      <c r="C152" s="42"/>
      <c r="D152" s="5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ht="23.25">
      <c r="A153" s="50"/>
      <c r="B153" s="50"/>
      <c r="C153" s="42"/>
      <c r="D153" s="5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ht="23.25">
      <c r="A154" s="50"/>
      <c r="B154" s="50"/>
      <c r="C154" s="42"/>
      <c r="D154" s="5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ht="23.25">
      <c r="A155" s="50"/>
      <c r="B155" s="50"/>
      <c r="C155" s="42"/>
      <c r="D155" s="5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ht="23.25">
      <c r="A156" s="50"/>
      <c r="B156" s="50"/>
      <c r="C156" s="42"/>
      <c r="D156" s="5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ht="23.25">
      <c r="A157" s="50"/>
      <c r="B157" s="50"/>
      <c r="C157" s="42"/>
      <c r="D157" s="5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23.25">
      <c r="A158" s="50"/>
      <c r="B158" s="50"/>
      <c r="C158" s="42"/>
      <c r="D158" s="51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1:27" ht="23.25">
      <c r="A159" s="50"/>
      <c r="B159" s="50"/>
      <c r="C159" s="42"/>
      <c r="D159" s="51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 ht="23.25">
      <c r="A160" s="50"/>
      <c r="B160" s="50"/>
      <c r="C160" s="42"/>
      <c r="D160" s="51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1:27" ht="23.25">
      <c r="A161" s="50"/>
      <c r="B161" s="50"/>
      <c r="C161" s="42"/>
      <c r="D161" s="5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1:27" ht="23.25">
      <c r="A162" s="50"/>
      <c r="B162" s="50"/>
      <c r="C162" s="42"/>
      <c r="D162" s="5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1:27" ht="23.25">
      <c r="A163" s="50"/>
      <c r="B163" s="50"/>
      <c r="C163" s="42"/>
      <c r="D163" s="5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ht="23.25">
      <c r="A164" s="50"/>
      <c r="B164" s="50"/>
      <c r="C164" s="42"/>
      <c r="D164" s="5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ht="23.25">
      <c r="A165" s="50"/>
      <c r="B165" s="50"/>
      <c r="C165" s="42"/>
      <c r="D165" s="5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ht="23.25">
      <c r="A166" s="50"/>
      <c r="B166" s="50"/>
      <c r="C166" s="42"/>
      <c r="D166" s="5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ht="23.25">
      <c r="A167" s="50"/>
      <c r="B167" s="50"/>
      <c r="C167" s="42"/>
      <c r="D167" s="5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ht="23.25">
      <c r="A168" s="50"/>
      <c r="B168" s="50"/>
      <c r="C168" s="42"/>
      <c r="D168" s="5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ht="23.25">
      <c r="A169" s="50"/>
      <c r="B169" s="50"/>
      <c r="C169" s="42"/>
      <c r="D169" s="5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ht="23.25">
      <c r="A170" s="50"/>
      <c r="B170" s="50"/>
      <c r="C170" s="42"/>
      <c r="D170" s="5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ht="23.25">
      <c r="A171" s="50"/>
      <c r="B171" s="50"/>
      <c r="C171" s="42"/>
      <c r="D171" s="5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ht="23.25">
      <c r="A172" s="50"/>
      <c r="B172" s="50"/>
      <c r="C172" s="42"/>
      <c r="D172" s="51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23.25">
      <c r="A173" s="50"/>
      <c r="B173" s="50"/>
      <c r="C173" s="42"/>
      <c r="D173" s="51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23.25">
      <c r="A174" s="50"/>
      <c r="B174" s="50"/>
      <c r="C174" s="42"/>
      <c r="D174" s="51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23.25">
      <c r="A175" s="50"/>
      <c r="B175" s="50"/>
      <c r="C175" s="42"/>
      <c r="D175" s="51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23.25">
      <c r="A176" s="50"/>
      <c r="B176" s="50"/>
      <c r="C176" s="42"/>
      <c r="D176" s="51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ht="23.25">
      <c r="A177" s="50"/>
      <c r="B177" s="50"/>
      <c r="C177" s="42"/>
      <c r="D177" s="51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ht="23.25">
      <c r="A178" s="50"/>
      <c r="B178" s="50"/>
      <c r="C178" s="42"/>
      <c r="D178" s="51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ht="23.25">
      <c r="A179" s="50"/>
      <c r="B179" s="50"/>
      <c r="C179" s="42"/>
      <c r="D179" s="51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</row>
    <row r="180" spans="1:27" ht="23.25">
      <c r="A180" s="50"/>
      <c r="B180" s="50"/>
      <c r="C180" s="42"/>
      <c r="D180" s="51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</row>
    <row r="181" spans="1:27" ht="23.25">
      <c r="A181" s="50"/>
      <c r="B181" s="50"/>
      <c r="C181" s="42"/>
      <c r="D181" s="51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</row>
    <row r="182" spans="1:27" ht="23.25">
      <c r="A182" s="50"/>
      <c r="B182" s="50"/>
      <c r="C182" s="42"/>
      <c r="D182" s="51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ht="23.25">
      <c r="A183" s="50"/>
      <c r="B183" s="50"/>
      <c r="C183" s="42"/>
      <c r="D183" s="51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ht="23.25">
      <c r="A184" s="50"/>
      <c r="B184" s="50"/>
      <c r="C184" s="42"/>
      <c r="D184" s="51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ht="23.25">
      <c r="A185" s="50"/>
      <c r="B185" s="50"/>
      <c r="C185" s="42"/>
      <c r="D185" s="51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23.25">
      <c r="A186" s="50"/>
      <c r="B186" s="50"/>
      <c r="C186" s="42"/>
      <c r="D186" s="51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23.25">
      <c r="A187" s="50"/>
      <c r="B187" s="50"/>
      <c r="C187" s="42"/>
      <c r="D187" s="51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ht="23.25">
      <c r="A188" s="50"/>
      <c r="B188" s="50"/>
      <c r="C188" s="42"/>
      <c r="D188" s="51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ht="23.25">
      <c r="A189" s="50"/>
      <c r="B189" s="50"/>
      <c r="C189" s="42"/>
      <c r="D189" s="51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ht="23.25">
      <c r="A190" s="50"/>
      <c r="B190" s="50"/>
      <c r="C190" s="42"/>
      <c r="D190" s="51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ht="23.25">
      <c r="A191" s="50"/>
      <c r="B191" s="50"/>
      <c r="C191" s="42"/>
      <c r="D191" s="51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ht="23.25">
      <c r="A192" s="50"/>
      <c r="B192" s="50"/>
      <c r="C192" s="42"/>
      <c r="D192" s="51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23.25">
      <c r="A193" s="50"/>
      <c r="B193" s="50"/>
      <c r="C193" s="42"/>
      <c r="D193" s="51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23.25">
      <c r="A194" s="50"/>
      <c r="B194" s="50"/>
      <c r="C194" s="42"/>
      <c r="D194" s="51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23.25">
      <c r="A195" s="50"/>
      <c r="B195" s="50"/>
      <c r="C195" s="42"/>
      <c r="D195" s="51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23.25">
      <c r="A196" s="50"/>
      <c r="B196" s="50"/>
      <c r="C196" s="42"/>
      <c r="D196" s="51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27" ht="23.25">
      <c r="A197" s="50"/>
      <c r="B197" s="50"/>
      <c r="C197" s="42"/>
      <c r="D197" s="51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1:27" ht="23.25">
      <c r="A198" s="50"/>
      <c r="B198" s="50"/>
      <c r="C198" s="42"/>
      <c r="D198" s="51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23.25">
      <c r="A199" s="50"/>
      <c r="B199" s="50"/>
      <c r="C199" s="42"/>
      <c r="D199" s="51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1:27" ht="23.25">
      <c r="A200" s="50"/>
      <c r="B200" s="50"/>
      <c r="C200" s="42"/>
      <c r="D200" s="51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23.25">
      <c r="A201" s="50"/>
      <c r="B201" s="50"/>
      <c r="C201" s="42"/>
      <c r="D201" s="51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23.25">
      <c r="A202" s="50"/>
      <c r="B202" s="50"/>
      <c r="C202" s="42"/>
      <c r="D202" s="51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ht="23.25">
      <c r="A203" s="50"/>
      <c r="B203" s="50"/>
      <c r="C203" s="42"/>
      <c r="D203" s="51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ht="23.25">
      <c r="A204" s="50"/>
      <c r="B204" s="50"/>
      <c r="C204" s="42"/>
      <c r="D204" s="51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ht="23.25">
      <c r="A205" s="50"/>
      <c r="B205" s="50"/>
      <c r="C205" s="42"/>
      <c r="D205" s="51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ht="23.25">
      <c r="A206" s="50"/>
      <c r="B206" s="50"/>
      <c r="C206" s="42"/>
      <c r="D206" s="51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ht="23.25">
      <c r="A207" s="50"/>
      <c r="B207" s="50"/>
      <c r="C207" s="42"/>
      <c r="D207" s="51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1:27" ht="23.25">
      <c r="A208" s="50"/>
      <c r="B208" s="50"/>
      <c r="C208" s="42"/>
      <c r="D208" s="51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23.25">
      <c r="A209" s="50"/>
      <c r="B209" s="50"/>
      <c r="C209" s="42"/>
      <c r="D209" s="51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spans="1:27" ht="23.25">
      <c r="A210" s="50"/>
      <c r="B210" s="50"/>
      <c r="C210" s="42"/>
      <c r="D210" s="51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1:27" ht="23.25">
      <c r="A211" s="50"/>
      <c r="B211" s="50"/>
      <c r="C211" s="42"/>
      <c r="D211" s="51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spans="1:27" ht="23.25">
      <c r="A212" s="50"/>
      <c r="B212" s="50"/>
      <c r="C212" s="42"/>
      <c r="D212" s="51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spans="1:27" ht="23.25">
      <c r="A213" s="50"/>
      <c r="B213" s="50"/>
      <c r="C213" s="42"/>
      <c r="D213" s="51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ht="23.25">
      <c r="A214" s="50"/>
      <c r="B214" s="50"/>
      <c r="C214" s="42"/>
      <c r="D214" s="5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23.25">
      <c r="A215" s="50"/>
      <c r="B215" s="50"/>
      <c r="C215" s="42"/>
      <c r="D215" s="51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23.25">
      <c r="A216" s="50"/>
      <c r="B216" s="50"/>
      <c r="C216" s="42"/>
      <c r="D216" s="51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23.25">
      <c r="A217" s="50"/>
      <c r="B217" s="50"/>
      <c r="C217" s="42"/>
      <c r="D217" s="51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23.25">
      <c r="A218" s="50"/>
      <c r="B218" s="50"/>
      <c r="C218" s="42"/>
      <c r="D218" s="51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23.25">
      <c r="A219" s="50"/>
      <c r="B219" s="50"/>
      <c r="C219" s="42"/>
      <c r="D219" s="51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23.25">
      <c r="A220" s="50"/>
      <c r="B220" s="50"/>
      <c r="C220" s="42"/>
      <c r="D220" s="51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23.25">
      <c r="A221" s="50"/>
      <c r="B221" s="50"/>
      <c r="C221" s="42"/>
      <c r="D221" s="51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spans="1:27" ht="23.25">
      <c r="A222" s="50"/>
      <c r="B222" s="50"/>
      <c r="C222" s="42"/>
      <c r="D222" s="51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 ht="23.25">
      <c r="A223" s="50"/>
      <c r="B223" s="50"/>
      <c r="C223" s="42"/>
      <c r="D223" s="51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 ht="23.25">
      <c r="A224" s="50"/>
      <c r="B224" s="50"/>
      <c r="C224" s="42"/>
      <c r="D224" s="51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23.25">
      <c r="A225" s="50"/>
      <c r="B225" s="50"/>
      <c r="C225" s="42"/>
      <c r="D225" s="51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 ht="23.25">
      <c r="A226" s="50"/>
      <c r="B226" s="50"/>
      <c r="C226" s="42"/>
      <c r="D226" s="51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ht="23.25">
      <c r="A227" s="50"/>
      <c r="B227" s="50"/>
      <c r="C227" s="42"/>
      <c r="D227" s="51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23.25">
      <c r="A228" s="50"/>
      <c r="B228" s="50"/>
      <c r="C228" s="42"/>
      <c r="D228" s="51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ht="23.25">
      <c r="A229" s="50"/>
      <c r="B229" s="50"/>
      <c r="C229" s="42"/>
      <c r="D229" s="51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ht="23.25">
      <c r="A230" s="50"/>
      <c r="B230" s="50"/>
      <c r="C230" s="42"/>
      <c r="D230" s="51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spans="1:27" ht="23.25">
      <c r="A231" s="50"/>
      <c r="B231" s="50"/>
      <c r="C231" s="42"/>
      <c r="D231" s="51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 ht="23.25">
      <c r="A232" s="50"/>
      <c r="B232" s="50"/>
      <c r="C232" s="42"/>
      <c r="D232" s="51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23.25">
      <c r="A233" s="50"/>
      <c r="B233" s="50"/>
      <c r="C233" s="42"/>
      <c r="D233" s="51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23.25">
      <c r="A234" s="50"/>
      <c r="B234" s="50"/>
      <c r="C234" s="42"/>
      <c r="D234" s="51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23.25">
      <c r="A235" s="50"/>
      <c r="B235" s="50"/>
      <c r="C235" s="42"/>
      <c r="D235" s="51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 ht="23.25">
      <c r="A236" s="50"/>
      <c r="B236" s="50"/>
      <c r="C236" s="42"/>
      <c r="D236" s="51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ht="23.25">
      <c r="A237" s="50"/>
      <c r="B237" s="50"/>
      <c r="C237" s="42"/>
      <c r="D237" s="51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spans="1:27" ht="23.25">
      <c r="A238" s="50"/>
      <c r="B238" s="50"/>
      <c r="C238" s="42"/>
      <c r="D238" s="51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spans="1:27" ht="23.25">
      <c r="A239" s="50"/>
      <c r="B239" s="50"/>
      <c r="C239" s="42"/>
      <c r="D239" s="51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spans="1:27" ht="23.25">
      <c r="A240" s="50"/>
      <c r="B240" s="50"/>
      <c r="C240" s="42"/>
      <c r="D240" s="51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spans="1:27" ht="23.25">
      <c r="A241" s="50"/>
      <c r="B241" s="50"/>
      <c r="C241" s="42"/>
      <c r="D241" s="51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spans="1:27" ht="23.25">
      <c r="A242" s="50"/>
      <c r="B242" s="50"/>
      <c r="C242" s="42"/>
      <c r="D242" s="51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spans="1:27" ht="23.25">
      <c r="A243" s="50"/>
      <c r="B243" s="50"/>
      <c r="C243" s="42"/>
      <c r="D243" s="51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ht="23.25">
      <c r="A244" s="50"/>
      <c r="B244" s="50"/>
      <c r="C244" s="42"/>
      <c r="D244" s="51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spans="1:27" ht="23.25">
      <c r="A245" s="50"/>
      <c r="B245" s="50"/>
      <c r="C245" s="42"/>
      <c r="D245" s="51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ht="23.25">
      <c r="A246" s="50"/>
      <c r="B246" s="50"/>
      <c r="C246" s="42"/>
      <c r="D246" s="51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23.25">
      <c r="A247" s="50"/>
      <c r="B247" s="50"/>
      <c r="C247" s="42"/>
      <c r="D247" s="51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23.25">
      <c r="A248" s="50"/>
      <c r="B248" s="50"/>
      <c r="C248" s="42"/>
      <c r="D248" s="51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spans="1:27" ht="23.25">
      <c r="A249" s="50"/>
      <c r="B249" s="50"/>
      <c r="C249" s="42"/>
      <c r="D249" s="51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ht="23.25">
      <c r="A250" s="50"/>
      <c r="B250" s="50"/>
      <c r="C250" s="42"/>
      <c r="D250" s="51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ht="23.25">
      <c r="A251" s="50"/>
      <c r="B251" s="50"/>
      <c r="C251" s="42"/>
      <c r="D251" s="51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23.25">
      <c r="A252" s="50"/>
      <c r="B252" s="50"/>
      <c r="C252" s="42"/>
      <c r="D252" s="51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spans="1:27" ht="23.25">
      <c r="A253" s="50"/>
      <c r="B253" s="50"/>
      <c r="C253" s="42"/>
      <c r="D253" s="51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spans="1:27" ht="23.25">
      <c r="A254" s="50"/>
      <c r="B254" s="50"/>
      <c r="C254" s="42"/>
      <c r="D254" s="51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23.25">
      <c r="A255" s="50"/>
      <c r="B255" s="50"/>
      <c r="C255" s="42"/>
      <c r="D255" s="51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spans="1:27" ht="23.25">
      <c r="A256" s="50"/>
      <c r="B256" s="50"/>
      <c r="C256" s="42"/>
      <c r="D256" s="51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23.25">
      <c r="A257" s="50"/>
      <c r="B257" s="50"/>
      <c r="C257" s="42"/>
      <c r="D257" s="51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ht="23.25">
      <c r="A258" s="50"/>
      <c r="B258" s="50"/>
      <c r="C258" s="42"/>
      <c r="D258" s="51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spans="1:27" ht="23.25">
      <c r="A259" s="50"/>
      <c r="B259" s="50"/>
      <c r="C259" s="42"/>
      <c r="D259" s="51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ht="23.25">
      <c r="A260" s="50"/>
      <c r="B260" s="50"/>
      <c r="C260" s="42"/>
      <c r="D260" s="51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ht="23.25">
      <c r="A261" s="50"/>
      <c r="B261" s="50"/>
      <c r="C261" s="42"/>
      <c r="D261" s="51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 ht="23.25">
      <c r="A262" s="50"/>
      <c r="B262" s="50"/>
      <c r="C262" s="42"/>
      <c r="D262" s="51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spans="1:27" ht="23.25">
      <c r="A263" s="50"/>
      <c r="B263" s="50"/>
      <c r="C263" s="42"/>
      <c r="D263" s="51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23.25">
      <c r="A264" s="50"/>
      <c r="B264" s="50"/>
      <c r="C264" s="42"/>
      <c r="D264" s="51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23.25">
      <c r="A265" s="50"/>
      <c r="B265" s="50"/>
      <c r="C265" s="42"/>
      <c r="D265" s="51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23.25">
      <c r="A266" s="50"/>
      <c r="B266" s="50"/>
      <c r="C266" s="42"/>
      <c r="D266" s="51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23.25">
      <c r="A267" s="50"/>
      <c r="B267" s="50"/>
      <c r="C267" s="42"/>
      <c r="D267" s="51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23.25">
      <c r="A268" s="50"/>
      <c r="B268" s="50"/>
      <c r="C268" s="42"/>
      <c r="D268" s="51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23.25">
      <c r="A269" s="50"/>
      <c r="B269" s="50"/>
      <c r="C269" s="42"/>
      <c r="D269" s="51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23.25">
      <c r="A270" s="50"/>
      <c r="B270" s="50"/>
      <c r="C270" s="42"/>
      <c r="D270" s="51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23.25">
      <c r="A271" s="50"/>
      <c r="B271" s="50"/>
      <c r="C271" s="42"/>
      <c r="D271" s="51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23.25">
      <c r="A272" s="50"/>
      <c r="B272" s="50"/>
      <c r="C272" s="42"/>
      <c r="D272" s="51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23.25">
      <c r="A273" s="50"/>
      <c r="B273" s="50"/>
      <c r="C273" s="42"/>
      <c r="D273" s="51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23.25">
      <c r="A274" s="50"/>
      <c r="B274" s="50"/>
      <c r="C274" s="42"/>
      <c r="D274" s="51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23.25">
      <c r="A275" s="50"/>
      <c r="B275" s="50"/>
      <c r="C275" s="42"/>
      <c r="D275" s="51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23.25">
      <c r="A276" s="50"/>
      <c r="B276" s="50"/>
      <c r="C276" s="42"/>
      <c r="D276" s="51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23.25">
      <c r="A277" s="50"/>
      <c r="B277" s="50"/>
      <c r="C277" s="42"/>
      <c r="D277" s="51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23.25">
      <c r="A278" s="50"/>
      <c r="B278" s="50"/>
      <c r="C278" s="42"/>
      <c r="D278" s="51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23.25">
      <c r="A279" s="50"/>
      <c r="B279" s="50"/>
      <c r="C279" s="42"/>
      <c r="D279" s="51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23.25">
      <c r="A280" s="50"/>
      <c r="B280" s="50"/>
      <c r="C280" s="42"/>
      <c r="D280" s="51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23.25">
      <c r="A281" s="50"/>
      <c r="B281" s="50"/>
      <c r="C281" s="42"/>
      <c r="D281" s="51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23.25">
      <c r="A282" s="50"/>
      <c r="B282" s="50"/>
      <c r="C282" s="42"/>
      <c r="D282" s="51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23.25">
      <c r="A283" s="50"/>
      <c r="B283" s="50"/>
      <c r="C283" s="42"/>
      <c r="D283" s="51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23.25">
      <c r="A284" s="50"/>
      <c r="B284" s="50"/>
      <c r="C284" s="42"/>
      <c r="D284" s="51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23.25">
      <c r="A285" s="50"/>
      <c r="B285" s="50"/>
      <c r="C285" s="42"/>
      <c r="D285" s="51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23.25">
      <c r="A286" s="50"/>
      <c r="B286" s="50"/>
      <c r="C286" s="42"/>
      <c r="D286" s="51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23.25">
      <c r="A287" s="50"/>
      <c r="B287" s="50"/>
      <c r="C287" s="42"/>
      <c r="D287" s="51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23.25">
      <c r="A288" s="50"/>
      <c r="B288" s="50"/>
      <c r="C288" s="42"/>
      <c r="D288" s="51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23.25">
      <c r="A289" s="50"/>
      <c r="B289" s="50"/>
      <c r="C289" s="42"/>
      <c r="D289" s="51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23.25">
      <c r="A290" s="50"/>
      <c r="B290" s="50"/>
      <c r="C290" s="42"/>
      <c r="D290" s="51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23.25">
      <c r="A291" s="50"/>
      <c r="B291" s="50"/>
      <c r="C291" s="42"/>
      <c r="D291" s="51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23.25">
      <c r="A292" s="50"/>
      <c r="B292" s="50"/>
      <c r="C292" s="42"/>
      <c r="D292" s="51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23.25">
      <c r="A293" s="50"/>
      <c r="B293" s="50"/>
      <c r="C293" s="42"/>
      <c r="D293" s="51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23.25">
      <c r="A294" s="50"/>
      <c r="B294" s="50"/>
      <c r="C294" s="42"/>
      <c r="D294" s="51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23.25">
      <c r="A295" s="50"/>
      <c r="B295" s="50"/>
      <c r="C295" s="42"/>
      <c r="D295" s="51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23.25">
      <c r="A296" s="50"/>
      <c r="B296" s="50"/>
      <c r="C296" s="42"/>
      <c r="D296" s="51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23.25">
      <c r="A297" s="50"/>
      <c r="B297" s="50"/>
      <c r="C297" s="42"/>
      <c r="D297" s="51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23.25">
      <c r="A298" s="50"/>
      <c r="B298" s="50"/>
      <c r="C298" s="42"/>
      <c r="D298" s="51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23.25">
      <c r="A299" s="50"/>
      <c r="B299" s="50"/>
      <c r="C299" s="42"/>
      <c r="D299" s="51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23.25">
      <c r="A300" s="50"/>
      <c r="B300" s="50"/>
      <c r="C300" s="42"/>
      <c r="D300" s="51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23.25">
      <c r="A301" s="50"/>
      <c r="B301" s="50"/>
      <c r="C301" s="42"/>
      <c r="D301" s="51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23.25">
      <c r="A302" s="50"/>
      <c r="B302" s="50"/>
      <c r="C302" s="42"/>
      <c r="D302" s="51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23.25">
      <c r="A303" s="50"/>
      <c r="B303" s="50"/>
      <c r="C303" s="42"/>
      <c r="D303" s="51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23.25">
      <c r="A304" s="50"/>
      <c r="B304" s="50"/>
      <c r="C304" s="42"/>
      <c r="D304" s="51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23.25">
      <c r="A305" s="50"/>
      <c r="B305" s="50"/>
      <c r="C305" s="42"/>
      <c r="D305" s="51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23.25">
      <c r="A306" s="50"/>
      <c r="B306" s="50"/>
      <c r="C306" s="42"/>
      <c r="D306" s="51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23.25">
      <c r="A307" s="50"/>
      <c r="B307" s="50"/>
      <c r="C307" s="42"/>
      <c r="D307" s="51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23.25">
      <c r="A308" s="50"/>
      <c r="B308" s="50"/>
      <c r="C308" s="42"/>
      <c r="D308" s="51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23.25">
      <c r="A309" s="50"/>
      <c r="B309" s="50"/>
      <c r="C309" s="42"/>
      <c r="D309" s="51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23.25">
      <c r="A310" s="50"/>
      <c r="B310" s="50"/>
      <c r="C310" s="42"/>
      <c r="D310" s="51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23.25">
      <c r="A311" s="50"/>
      <c r="B311" s="50"/>
      <c r="C311" s="42"/>
      <c r="D311" s="51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23.25">
      <c r="A312" s="50"/>
      <c r="B312" s="50"/>
      <c r="C312" s="42"/>
      <c r="D312" s="51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23.25">
      <c r="A313" s="50"/>
      <c r="B313" s="50"/>
      <c r="C313" s="42"/>
      <c r="D313" s="51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23.25">
      <c r="A314" s="50"/>
      <c r="B314" s="50"/>
      <c r="C314" s="42"/>
      <c r="D314" s="51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23.25">
      <c r="A315" s="50"/>
      <c r="B315" s="50"/>
      <c r="C315" s="42"/>
      <c r="D315" s="51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23.25">
      <c r="A316" s="50"/>
      <c r="B316" s="50"/>
      <c r="C316" s="42"/>
      <c r="D316" s="51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23.25">
      <c r="A317" s="50"/>
      <c r="B317" s="50"/>
      <c r="C317" s="42"/>
      <c r="D317" s="51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23.25">
      <c r="A318" s="50"/>
      <c r="B318" s="50"/>
      <c r="C318" s="42"/>
      <c r="D318" s="51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23.25">
      <c r="A319" s="50"/>
      <c r="B319" s="50"/>
      <c r="C319" s="42"/>
      <c r="D319" s="51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23.25">
      <c r="A320" s="50"/>
      <c r="B320" s="50"/>
      <c r="C320" s="42"/>
      <c r="D320" s="51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23.25">
      <c r="A321" s="50"/>
      <c r="B321" s="50"/>
      <c r="C321" s="42"/>
      <c r="D321" s="51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23.25">
      <c r="A322" s="50"/>
      <c r="B322" s="50"/>
      <c r="C322" s="42"/>
      <c r="D322" s="51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23.25">
      <c r="A323" s="50"/>
      <c r="B323" s="50"/>
      <c r="C323" s="42"/>
      <c r="D323" s="51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23.25">
      <c r="A324" s="50"/>
      <c r="B324" s="50"/>
      <c r="C324" s="42"/>
      <c r="D324" s="51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23.25">
      <c r="A325" s="50"/>
      <c r="B325" s="50"/>
      <c r="C325" s="42"/>
      <c r="D325" s="51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23.25">
      <c r="A326" s="50"/>
      <c r="B326" s="50"/>
      <c r="C326" s="42"/>
      <c r="D326" s="51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23.25">
      <c r="A327" s="50"/>
      <c r="B327" s="50"/>
      <c r="C327" s="42"/>
      <c r="D327" s="51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23.25">
      <c r="A328" s="50"/>
      <c r="B328" s="50"/>
      <c r="C328" s="42"/>
      <c r="D328" s="51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23.25">
      <c r="A329" s="50"/>
      <c r="B329" s="50"/>
      <c r="C329" s="42"/>
      <c r="D329" s="51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23.25">
      <c r="A330" s="50"/>
      <c r="B330" s="50"/>
      <c r="C330" s="42"/>
      <c r="D330" s="51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23.25">
      <c r="A331" s="50"/>
      <c r="B331" s="50"/>
      <c r="C331" s="42"/>
      <c r="D331" s="51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23.25">
      <c r="A332" s="50"/>
      <c r="B332" s="50"/>
      <c r="C332" s="42"/>
      <c r="D332" s="51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23.25">
      <c r="A333" s="50"/>
      <c r="B333" s="50"/>
      <c r="C333" s="42"/>
      <c r="D333" s="51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23.25">
      <c r="A334" s="50"/>
      <c r="B334" s="50"/>
      <c r="C334" s="42"/>
      <c r="D334" s="51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23.25">
      <c r="A335" s="50"/>
      <c r="B335" s="50"/>
      <c r="C335" s="42"/>
      <c r="D335" s="51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23.25">
      <c r="A336" s="50"/>
      <c r="B336" s="50"/>
      <c r="C336" s="42"/>
      <c r="D336" s="51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23.25">
      <c r="A337" s="50"/>
      <c r="B337" s="50"/>
      <c r="C337" s="42"/>
      <c r="D337" s="51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23.25">
      <c r="A338" s="50"/>
      <c r="B338" s="50"/>
      <c r="C338" s="42"/>
      <c r="D338" s="51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23.25">
      <c r="A339" s="50"/>
      <c r="B339" s="50"/>
      <c r="C339" s="42"/>
      <c r="D339" s="51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23.25">
      <c r="A340" s="50"/>
      <c r="B340" s="50"/>
      <c r="C340" s="42"/>
      <c r="D340" s="51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23.25">
      <c r="A341" s="50"/>
      <c r="B341" s="50"/>
      <c r="C341" s="42"/>
      <c r="D341" s="51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23.25">
      <c r="A342" s="50"/>
      <c r="B342" s="50"/>
      <c r="C342" s="42"/>
      <c r="D342" s="51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23.25">
      <c r="A343" s="50"/>
      <c r="B343" s="50"/>
      <c r="C343" s="42"/>
      <c r="D343" s="51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23.25">
      <c r="A344" s="50"/>
      <c r="B344" s="50"/>
      <c r="C344" s="42"/>
      <c r="D344" s="51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23.25">
      <c r="A345" s="50"/>
      <c r="B345" s="50"/>
      <c r="C345" s="42"/>
      <c r="D345" s="51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23.25">
      <c r="A346" s="50"/>
      <c r="B346" s="50"/>
      <c r="C346" s="42"/>
      <c r="D346" s="51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23.25">
      <c r="A347" s="50"/>
      <c r="B347" s="50"/>
      <c r="C347" s="42"/>
      <c r="D347" s="51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23.25">
      <c r="A348" s="50"/>
      <c r="B348" s="50"/>
      <c r="C348" s="42"/>
      <c r="D348" s="51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23.25">
      <c r="A349" s="50"/>
      <c r="B349" s="50"/>
      <c r="C349" s="42"/>
      <c r="D349" s="51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23.25">
      <c r="A350" s="50"/>
      <c r="B350" s="50"/>
      <c r="C350" s="42"/>
      <c r="D350" s="51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23.25">
      <c r="A351" s="50"/>
      <c r="B351" s="50"/>
      <c r="C351" s="42"/>
      <c r="D351" s="51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23.25">
      <c r="A352" s="50"/>
      <c r="B352" s="50"/>
      <c r="C352" s="42"/>
      <c r="D352" s="51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23.25">
      <c r="A353" s="50"/>
      <c r="B353" s="50"/>
      <c r="C353" s="42"/>
      <c r="D353" s="51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23.25">
      <c r="A354" s="50"/>
      <c r="B354" s="50"/>
      <c r="C354" s="42"/>
      <c r="D354" s="51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23.25">
      <c r="A355" s="50"/>
      <c r="B355" s="50"/>
      <c r="C355" s="42"/>
      <c r="D355" s="51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23.25">
      <c r="A356" s="50"/>
      <c r="B356" s="50"/>
      <c r="C356" s="42"/>
      <c r="D356" s="51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23.25">
      <c r="A357" s="50"/>
      <c r="B357" s="50"/>
      <c r="C357" s="42"/>
      <c r="D357" s="51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23.25">
      <c r="A358" s="50"/>
      <c r="B358" s="50"/>
      <c r="C358" s="42"/>
      <c r="D358" s="51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23.25">
      <c r="A359" s="50"/>
      <c r="B359" s="50"/>
      <c r="C359" s="42"/>
      <c r="D359" s="51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23.25">
      <c r="A360" s="50"/>
      <c r="B360" s="50"/>
      <c r="C360" s="42"/>
      <c r="D360" s="51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23.25">
      <c r="A361" s="50"/>
      <c r="B361" s="50"/>
      <c r="C361" s="42"/>
      <c r="D361" s="51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23.25">
      <c r="A362" s="50"/>
      <c r="B362" s="50"/>
      <c r="C362" s="42"/>
      <c r="D362" s="51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23.25">
      <c r="A363" s="50"/>
      <c r="B363" s="50"/>
      <c r="C363" s="42"/>
      <c r="D363" s="51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23.25">
      <c r="A364" s="50"/>
      <c r="B364" s="50"/>
      <c r="C364" s="42"/>
      <c r="D364" s="51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23.25">
      <c r="A365" s="50"/>
      <c r="B365" s="50"/>
      <c r="C365" s="42"/>
      <c r="D365" s="51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23.25">
      <c r="A366" s="50"/>
      <c r="B366" s="50"/>
      <c r="C366" s="42"/>
      <c r="D366" s="51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23.25">
      <c r="A367" s="50"/>
      <c r="B367" s="50"/>
      <c r="C367" s="42"/>
      <c r="D367" s="51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23.25">
      <c r="A368" s="50"/>
      <c r="B368" s="50"/>
      <c r="C368" s="42"/>
      <c r="D368" s="51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23.25">
      <c r="A369" s="50"/>
      <c r="B369" s="50"/>
      <c r="C369" s="42"/>
      <c r="D369" s="51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23.25">
      <c r="A370" s="50"/>
      <c r="B370" s="50"/>
      <c r="C370" s="42"/>
      <c r="D370" s="51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23.25">
      <c r="A371" s="50"/>
      <c r="B371" s="50"/>
      <c r="C371" s="42"/>
      <c r="D371" s="51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23.25">
      <c r="A372" s="50"/>
      <c r="B372" s="50"/>
      <c r="C372" s="42"/>
      <c r="D372" s="51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23.25">
      <c r="A373" s="50"/>
      <c r="B373" s="50"/>
      <c r="C373" s="42"/>
      <c r="D373" s="51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23.25">
      <c r="A374" s="50"/>
      <c r="B374" s="50"/>
      <c r="C374" s="42"/>
      <c r="D374" s="51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23.25">
      <c r="A375" s="50"/>
      <c r="B375" s="50"/>
      <c r="C375" s="42"/>
      <c r="D375" s="51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23.25">
      <c r="A376" s="50"/>
      <c r="B376" s="50"/>
      <c r="C376" s="42"/>
      <c r="D376" s="51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23.25">
      <c r="A377" s="50"/>
      <c r="B377" s="50"/>
      <c r="C377" s="42"/>
      <c r="D377" s="51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23.25">
      <c r="A378" s="50"/>
      <c r="B378" s="50"/>
      <c r="C378" s="42"/>
      <c r="D378" s="51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23.25">
      <c r="A379" s="50"/>
      <c r="B379" s="50"/>
      <c r="C379" s="42"/>
      <c r="D379" s="51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23.25">
      <c r="A380" s="50"/>
      <c r="B380" s="50"/>
      <c r="C380" s="42"/>
      <c r="D380" s="51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23.25">
      <c r="A381" s="50"/>
      <c r="B381" s="50"/>
      <c r="C381" s="42"/>
      <c r="D381" s="51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23.25">
      <c r="A382" s="50"/>
      <c r="B382" s="50"/>
      <c r="C382" s="42"/>
      <c r="D382" s="51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23.25">
      <c r="A383" s="50"/>
      <c r="B383" s="50"/>
      <c r="C383" s="42"/>
      <c r="D383" s="51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23.25">
      <c r="A384" s="50"/>
      <c r="B384" s="50"/>
      <c r="C384" s="42"/>
      <c r="D384" s="51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23.25">
      <c r="A385" s="50"/>
      <c r="B385" s="50"/>
      <c r="C385" s="42"/>
      <c r="D385" s="51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23.25">
      <c r="A386" s="50"/>
      <c r="B386" s="50"/>
      <c r="C386" s="42"/>
      <c r="D386" s="51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23.25">
      <c r="A387" s="50"/>
      <c r="B387" s="50"/>
      <c r="C387" s="42"/>
      <c r="D387" s="51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23.25">
      <c r="A388" s="50"/>
      <c r="B388" s="50"/>
      <c r="C388" s="42"/>
      <c r="D388" s="51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23.25">
      <c r="A389" s="50"/>
      <c r="B389" s="50"/>
      <c r="C389" s="42"/>
      <c r="D389" s="51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23.25">
      <c r="A390" s="50"/>
      <c r="B390" s="50"/>
      <c r="C390" s="42"/>
      <c r="D390" s="51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23.25">
      <c r="A391" s="50"/>
      <c r="B391" s="50"/>
      <c r="C391" s="42"/>
      <c r="D391" s="51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23.25">
      <c r="A392" s="50"/>
      <c r="B392" s="50"/>
      <c r="C392" s="42"/>
      <c r="D392" s="51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23.25">
      <c r="A393" s="50"/>
      <c r="B393" s="50"/>
      <c r="C393" s="42"/>
      <c r="D393" s="51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23.25">
      <c r="A394" s="50"/>
      <c r="B394" s="50"/>
      <c r="C394" s="42"/>
      <c r="D394" s="51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23.25">
      <c r="A395" s="50"/>
      <c r="B395" s="50"/>
      <c r="C395" s="42"/>
      <c r="D395" s="51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23.25">
      <c r="A396" s="50"/>
      <c r="B396" s="50"/>
      <c r="C396" s="42"/>
      <c r="D396" s="51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23.25">
      <c r="A397" s="50"/>
      <c r="B397" s="50"/>
      <c r="C397" s="42"/>
      <c r="D397" s="51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23.25">
      <c r="A398" s="50"/>
      <c r="B398" s="50"/>
      <c r="C398" s="42"/>
      <c r="D398" s="51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23.25">
      <c r="A399" s="50"/>
      <c r="B399" s="50"/>
      <c r="C399" s="42"/>
      <c r="D399" s="51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23.25">
      <c r="A400" s="50"/>
      <c r="B400" s="50"/>
      <c r="C400" s="42"/>
      <c r="D400" s="51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23.25">
      <c r="A401" s="50"/>
      <c r="B401" s="50"/>
      <c r="C401" s="42"/>
      <c r="D401" s="51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23.25">
      <c r="A402" s="50"/>
      <c r="B402" s="50"/>
      <c r="C402" s="42"/>
      <c r="D402" s="51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23.25">
      <c r="A403" s="50"/>
      <c r="B403" s="50"/>
      <c r="C403" s="42"/>
      <c r="D403" s="51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23.25">
      <c r="A404" s="50"/>
      <c r="B404" s="50"/>
      <c r="C404" s="42"/>
      <c r="D404" s="51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23.25">
      <c r="A405" s="50"/>
      <c r="B405" s="50"/>
      <c r="C405" s="42"/>
      <c r="D405" s="51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23.25">
      <c r="A406" s="50"/>
      <c r="B406" s="50"/>
      <c r="C406" s="42"/>
      <c r="D406" s="51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23.25">
      <c r="A407" s="50"/>
      <c r="B407" s="50"/>
      <c r="C407" s="42"/>
      <c r="D407" s="51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23.25">
      <c r="A408" s="50"/>
      <c r="B408" s="50"/>
      <c r="C408" s="42"/>
      <c r="D408" s="51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23.25">
      <c r="A409" s="50"/>
      <c r="B409" s="50"/>
      <c r="C409" s="42"/>
      <c r="D409" s="51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23.25">
      <c r="A410" s="50"/>
      <c r="B410" s="50"/>
      <c r="C410" s="42"/>
      <c r="D410" s="51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23.25">
      <c r="A411" s="50"/>
      <c r="B411" s="50"/>
      <c r="C411" s="42"/>
      <c r="D411" s="51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23.25">
      <c r="A412" s="50"/>
      <c r="B412" s="50"/>
      <c r="C412" s="42"/>
      <c r="D412" s="51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23.25">
      <c r="A413" s="50"/>
      <c r="B413" s="50"/>
      <c r="C413" s="42"/>
      <c r="D413" s="51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23.25">
      <c r="A414" s="50"/>
      <c r="B414" s="50"/>
      <c r="C414" s="42"/>
      <c r="D414" s="51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23.25">
      <c r="A415" s="50"/>
      <c r="B415" s="50"/>
      <c r="C415" s="42"/>
      <c r="D415" s="51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23.25">
      <c r="A416" s="50"/>
      <c r="B416" s="50"/>
      <c r="C416" s="42"/>
      <c r="D416" s="51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23.25">
      <c r="A417" s="50"/>
      <c r="B417" s="50"/>
      <c r="C417" s="42"/>
      <c r="D417" s="51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23.25">
      <c r="A418" s="50"/>
      <c r="B418" s="50"/>
      <c r="C418" s="42"/>
      <c r="D418" s="51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23.25">
      <c r="A419" s="50"/>
      <c r="B419" s="50"/>
      <c r="C419" s="42"/>
      <c r="D419" s="51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23.25">
      <c r="A420" s="50"/>
      <c r="B420" s="50"/>
      <c r="C420" s="42"/>
      <c r="D420" s="51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23.25">
      <c r="A421" s="50"/>
      <c r="B421" s="50"/>
      <c r="C421" s="42"/>
      <c r="D421" s="51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23.25">
      <c r="A422" s="50"/>
      <c r="B422" s="50"/>
      <c r="C422" s="42"/>
      <c r="D422" s="51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23.25">
      <c r="A423" s="50"/>
      <c r="B423" s="50"/>
      <c r="C423" s="42"/>
      <c r="D423" s="51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23.25">
      <c r="A424" s="50"/>
      <c r="B424" s="50"/>
      <c r="C424" s="42"/>
      <c r="D424" s="51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23.25">
      <c r="A425" s="50"/>
      <c r="B425" s="50"/>
      <c r="C425" s="42"/>
      <c r="D425" s="51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23.25">
      <c r="A426" s="50"/>
      <c r="B426" s="50"/>
      <c r="C426" s="42"/>
      <c r="D426" s="51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23.25">
      <c r="A427" s="50"/>
      <c r="B427" s="50"/>
      <c r="C427" s="42"/>
      <c r="D427" s="51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23.25">
      <c r="A428" s="50"/>
      <c r="B428" s="50"/>
      <c r="C428" s="42"/>
      <c r="D428" s="51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23.25">
      <c r="A429" s="50"/>
      <c r="B429" s="50"/>
      <c r="C429" s="42"/>
      <c r="D429" s="51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23.25">
      <c r="A430" s="50"/>
      <c r="B430" s="50"/>
      <c r="C430" s="42"/>
      <c r="D430" s="51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23.25">
      <c r="A431" s="50"/>
      <c r="B431" s="50"/>
      <c r="C431" s="42"/>
      <c r="D431" s="51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23.25">
      <c r="A432" s="50"/>
      <c r="B432" s="50"/>
      <c r="C432" s="42"/>
      <c r="D432" s="51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23.25">
      <c r="A433" s="50"/>
      <c r="B433" s="50"/>
      <c r="C433" s="42"/>
      <c r="D433" s="51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23.25">
      <c r="A434" s="50"/>
      <c r="B434" s="50"/>
      <c r="C434" s="42"/>
      <c r="D434" s="51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23.25">
      <c r="A435" s="50"/>
      <c r="B435" s="50"/>
      <c r="C435" s="42"/>
      <c r="D435" s="51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23.25">
      <c r="A436" s="50"/>
      <c r="B436" s="50"/>
      <c r="C436" s="42"/>
      <c r="D436" s="51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23.25">
      <c r="A437" s="50"/>
      <c r="B437" s="50"/>
      <c r="C437" s="42"/>
      <c r="D437" s="51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23.25">
      <c r="A438" s="50"/>
      <c r="B438" s="50"/>
      <c r="C438" s="42"/>
      <c r="D438" s="51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23.25">
      <c r="A439" s="50"/>
      <c r="B439" s="50"/>
      <c r="C439" s="42"/>
      <c r="D439" s="51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23.25">
      <c r="A440" s="50"/>
      <c r="B440" s="50"/>
      <c r="C440" s="42"/>
      <c r="D440" s="51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23.25">
      <c r="A441" s="50"/>
      <c r="B441" s="50"/>
      <c r="C441" s="42"/>
      <c r="D441" s="51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23.25">
      <c r="A442" s="50"/>
      <c r="B442" s="50"/>
      <c r="C442" s="42"/>
      <c r="D442" s="51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23.25">
      <c r="A443" s="50"/>
      <c r="B443" s="50"/>
      <c r="C443" s="42"/>
      <c r="D443" s="51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23.25">
      <c r="A444" s="50"/>
      <c r="B444" s="50"/>
      <c r="C444" s="42"/>
      <c r="D444" s="51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23.25">
      <c r="A445" s="50"/>
      <c r="B445" s="50"/>
      <c r="C445" s="42"/>
      <c r="D445" s="51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23.25">
      <c r="A446" s="50"/>
      <c r="B446" s="50"/>
      <c r="C446" s="42"/>
      <c r="D446" s="51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23.25">
      <c r="A447" s="50"/>
      <c r="B447" s="50"/>
      <c r="C447" s="42"/>
      <c r="D447" s="51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23.25">
      <c r="A448" s="50"/>
      <c r="B448" s="50"/>
      <c r="C448" s="42"/>
      <c r="D448" s="51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23.25">
      <c r="A449" s="50"/>
      <c r="B449" s="50"/>
      <c r="C449" s="42"/>
      <c r="D449" s="51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23.25">
      <c r="A450" s="50"/>
      <c r="B450" s="50"/>
      <c r="C450" s="42"/>
      <c r="D450" s="51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23.25">
      <c r="A451" s="50"/>
      <c r="B451" s="50"/>
      <c r="C451" s="42"/>
      <c r="D451" s="51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23.25">
      <c r="A452" s="50"/>
      <c r="B452" s="50"/>
      <c r="C452" s="42"/>
      <c r="D452" s="51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23.25">
      <c r="A453" s="50"/>
      <c r="B453" s="50"/>
      <c r="C453" s="42"/>
      <c r="D453" s="51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23.25">
      <c r="A454" s="50"/>
      <c r="B454" s="50"/>
      <c r="C454" s="42"/>
      <c r="D454" s="51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23.25">
      <c r="A455" s="50"/>
      <c r="B455" s="50"/>
      <c r="C455" s="42"/>
      <c r="D455" s="51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23.25">
      <c r="A456" s="50"/>
      <c r="B456" s="50"/>
      <c r="C456" s="42"/>
      <c r="D456" s="51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23.25">
      <c r="A457" s="50"/>
      <c r="B457" s="50"/>
      <c r="C457" s="42"/>
      <c r="D457" s="51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23.25">
      <c r="A458" s="50"/>
      <c r="B458" s="50"/>
      <c r="C458" s="42"/>
      <c r="D458" s="51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23.25">
      <c r="A459" s="50"/>
      <c r="B459" s="50"/>
      <c r="C459" s="42"/>
      <c r="D459" s="51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23.25">
      <c r="A460" s="50"/>
      <c r="B460" s="50"/>
      <c r="C460" s="42"/>
      <c r="D460" s="51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23.25">
      <c r="A461" s="50"/>
      <c r="B461" s="50"/>
      <c r="C461" s="42"/>
      <c r="D461" s="51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23.25">
      <c r="A462" s="50"/>
      <c r="B462" s="50"/>
      <c r="C462" s="42"/>
      <c r="D462" s="51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23.25">
      <c r="A463" s="50"/>
      <c r="B463" s="50"/>
      <c r="C463" s="42"/>
      <c r="D463" s="51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23.25">
      <c r="A464" s="50"/>
      <c r="B464" s="50"/>
      <c r="C464" s="42"/>
      <c r="D464" s="51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23.25">
      <c r="A465" s="50"/>
      <c r="B465" s="50"/>
      <c r="C465" s="42"/>
      <c r="D465" s="51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23.25">
      <c r="A466" s="50"/>
      <c r="B466" s="50"/>
      <c r="C466" s="42"/>
      <c r="D466" s="51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23.25">
      <c r="A467" s="50"/>
      <c r="B467" s="50"/>
      <c r="C467" s="42"/>
      <c r="D467" s="51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23.25">
      <c r="A468" s="50"/>
      <c r="B468" s="50"/>
      <c r="C468" s="42"/>
      <c r="D468" s="51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23.25">
      <c r="A469" s="50"/>
      <c r="B469" s="50"/>
      <c r="C469" s="42"/>
      <c r="D469" s="51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23.25">
      <c r="A470" s="50"/>
      <c r="B470" s="50"/>
      <c r="C470" s="42"/>
      <c r="D470" s="51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23.25">
      <c r="A471" s="50"/>
      <c r="B471" s="50"/>
      <c r="C471" s="42"/>
      <c r="D471" s="51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23.25">
      <c r="A472" s="50"/>
      <c r="B472" s="50"/>
      <c r="C472" s="42"/>
      <c r="D472" s="51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23.25">
      <c r="A473" s="50"/>
      <c r="B473" s="50"/>
      <c r="C473" s="42"/>
      <c r="D473" s="51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23.25">
      <c r="A474" s="50"/>
      <c r="B474" s="50"/>
      <c r="C474" s="42"/>
      <c r="D474" s="51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23.25">
      <c r="A475" s="50"/>
      <c r="B475" s="50"/>
      <c r="C475" s="42"/>
      <c r="D475" s="51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23.25">
      <c r="A476" s="50"/>
      <c r="B476" s="50"/>
      <c r="C476" s="42"/>
      <c r="D476" s="51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23.25">
      <c r="A477" s="50"/>
      <c r="B477" s="50"/>
      <c r="C477" s="42"/>
      <c r="D477" s="51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23.25">
      <c r="A478" s="50"/>
      <c r="B478" s="50"/>
      <c r="C478" s="42"/>
      <c r="D478" s="51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23.25">
      <c r="A479" s="50"/>
      <c r="B479" s="50"/>
      <c r="C479" s="42"/>
      <c r="D479" s="51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23.25">
      <c r="A480" s="50"/>
      <c r="B480" s="50"/>
      <c r="C480" s="42"/>
      <c r="D480" s="51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23.25">
      <c r="A481" s="50"/>
      <c r="B481" s="50"/>
      <c r="C481" s="42"/>
      <c r="D481" s="51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23.25">
      <c r="A482" s="50"/>
      <c r="B482" s="50"/>
      <c r="C482" s="42"/>
      <c r="D482" s="51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23.25">
      <c r="A483" s="50"/>
      <c r="B483" s="50"/>
      <c r="C483" s="42"/>
      <c r="D483" s="51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23.25">
      <c r="A484" s="50"/>
      <c r="B484" s="50"/>
      <c r="C484" s="42"/>
      <c r="D484" s="51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23.25">
      <c r="A485" s="50"/>
      <c r="B485" s="50"/>
      <c r="C485" s="42"/>
      <c r="D485" s="51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23.25">
      <c r="A486" s="50"/>
      <c r="B486" s="50"/>
      <c r="C486" s="42"/>
      <c r="D486" s="51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23.25">
      <c r="A487" s="50"/>
      <c r="B487" s="50"/>
      <c r="C487" s="42"/>
      <c r="D487" s="51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23.25">
      <c r="A488" s="50"/>
      <c r="B488" s="50"/>
      <c r="C488" s="42"/>
      <c r="D488" s="51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23.25">
      <c r="A489" s="50"/>
      <c r="B489" s="50"/>
      <c r="C489" s="42"/>
      <c r="D489" s="51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23.25">
      <c r="A490" s="50"/>
      <c r="B490" s="50"/>
      <c r="C490" s="42"/>
      <c r="D490" s="51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23.25">
      <c r="A491" s="50"/>
      <c r="B491" s="50"/>
      <c r="C491" s="42"/>
      <c r="D491" s="51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23.25">
      <c r="A492" s="50"/>
      <c r="B492" s="50"/>
      <c r="C492" s="42"/>
      <c r="D492" s="51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23.25">
      <c r="A493" s="50"/>
      <c r="B493" s="50"/>
      <c r="C493" s="42"/>
      <c r="D493" s="51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23.25">
      <c r="A494" s="50"/>
      <c r="B494" s="50"/>
      <c r="C494" s="42"/>
      <c r="D494" s="51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23.25">
      <c r="A495" s="50"/>
      <c r="B495" s="50"/>
      <c r="C495" s="42"/>
      <c r="D495" s="51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23.25">
      <c r="A496" s="50"/>
      <c r="B496" s="50"/>
      <c r="C496" s="42"/>
      <c r="D496" s="51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23.25">
      <c r="A497" s="50"/>
      <c r="B497" s="50"/>
      <c r="C497" s="42"/>
      <c r="D497" s="51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23.25">
      <c r="A498" s="50"/>
      <c r="B498" s="50"/>
      <c r="C498" s="42"/>
      <c r="D498" s="51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23.25">
      <c r="A499" s="50"/>
      <c r="B499" s="50"/>
      <c r="C499" s="42"/>
      <c r="D499" s="51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23.25">
      <c r="A500" s="50"/>
      <c r="B500" s="50"/>
      <c r="C500" s="42"/>
      <c r="D500" s="51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23.25">
      <c r="A501" s="50"/>
      <c r="B501" s="50"/>
      <c r="C501" s="42"/>
      <c r="D501" s="51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23.25">
      <c r="A502" s="50"/>
      <c r="B502" s="50"/>
      <c r="C502" s="42"/>
      <c r="D502" s="51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23.25">
      <c r="A503" s="50"/>
      <c r="B503" s="50"/>
      <c r="C503" s="42"/>
      <c r="D503" s="51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23.25">
      <c r="A504" s="50"/>
      <c r="B504" s="50"/>
      <c r="C504" s="42"/>
      <c r="D504" s="51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23.25">
      <c r="A505" s="50"/>
      <c r="B505" s="50"/>
      <c r="C505" s="42"/>
      <c r="D505" s="51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23.25">
      <c r="A506" s="50"/>
      <c r="B506" s="50"/>
      <c r="C506" s="42"/>
      <c r="D506" s="51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23.25">
      <c r="A507" s="50"/>
      <c r="B507" s="50"/>
      <c r="C507" s="42"/>
      <c r="D507" s="51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23.25">
      <c r="A508" s="50"/>
      <c r="B508" s="50"/>
      <c r="C508" s="42"/>
      <c r="D508" s="51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23.25">
      <c r="A509" s="50"/>
      <c r="B509" s="50"/>
      <c r="C509" s="42"/>
      <c r="D509" s="51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23.25">
      <c r="A510" s="50"/>
      <c r="B510" s="50"/>
      <c r="C510" s="42"/>
      <c r="D510" s="51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23.25">
      <c r="A511" s="50"/>
      <c r="B511" s="50"/>
      <c r="C511" s="42"/>
      <c r="D511" s="51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23.25">
      <c r="A512" s="50"/>
      <c r="B512" s="50"/>
      <c r="C512" s="42"/>
      <c r="D512" s="51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23.25">
      <c r="A513" s="50"/>
      <c r="B513" s="50"/>
      <c r="C513" s="42"/>
      <c r="D513" s="51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23.25">
      <c r="A514" s="50"/>
      <c r="B514" s="50"/>
      <c r="C514" s="42"/>
      <c r="D514" s="51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23.25">
      <c r="A515" s="50"/>
      <c r="B515" s="50"/>
      <c r="C515" s="42"/>
      <c r="D515" s="51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23.25">
      <c r="A516" s="50"/>
      <c r="B516" s="50"/>
      <c r="C516" s="42"/>
      <c r="D516" s="51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23.25">
      <c r="A517" s="50"/>
      <c r="B517" s="50"/>
      <c r="C517" s="42"/>
      <c r="D517" s="51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23.25">
      <c r="A518" s="50"/>
      <c r="B518" s="50"/>
      <c r="C518" s="42"/>
      <c r="D518" s="51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23.25">
      <c r="A519" s="50"/>
      <c r="B519" s="50"/>
      <c r="C519" s="42"/>
      <c r="D519" s="51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23.25">
      <c r="A520" s="50"/>
      <c r="B520" s="50"/>
      <c r="C520" s="42"/>
      <c r="D520" s="51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23.25">
      <c r="A521" s="50"/>
      <c r="B521" s="50"/>
      <c r="C521" s="42"/>
      <c r="D521" s="51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23.25">
      <c r="A522" s="50"/>
      <c r="B522" s="50"/>
      <c r="C522" s="42"/>
      <c r="D522" s="51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23.25">
      <c r="A523" s="50"/>
      <c r="B523" s="50"/>
      <c r="C523" s="42"/>
      <c r="D523" s="51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23.25">
      <c r="A524" s="50"/>
      <c r="B524" s="50"/>
      <c r="C524" s="42"/>
      <c r="D524" s="51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23.25">
      <c r="A525" s="50"/>
      <c r="B525" s="50"/>
      <c r="C525" s="42"/>
      <c r="D525" s="51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23.25">
      <c r="A526" s="50"/>
      <c r="B526" s="50"/>
      <c r="C526" s="42"/>
      <c r="D526" s="51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23.25">
      <c r="A527" s="50"/>
      <c r="B527" s="50"/>
      <c r="C527" s="42"/>
      <c r="D527" s="51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23.25">
      <c r="A528" s="50"/>
      <c r="B528" s="50"/>
      <c r="C528" s="42"/>
      <c r="D528" s="51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23.25">
      <c r="A529" s="50"/>
      <c r="B529" s="50"/>
      <c r="C529" s="42"/>
      <c r="D529" s="51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23.25">
      <c r="A530" s="50"/>
      <c r="B530" s="50"/>
      <c r="C530" s="42"/>
      <c r="D530" s="51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23.25">
      <c r="A531" s="50"/>
      <c r="B531" s="50"/>
      <c r="C531" s="42"/>
      <c r="D531" s="51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23.25">
      <c r="A532" s="50"/>
      <c r="B532" s="50"/>
      <c r="C532" s="42"/>
      <c r="D532" s="51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23.25">
      <c r="A533" s="50"/>
      <c r="B533" s="50"/>
      <c r="C533" s="42"/>
      <c r="D533" s="51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23.25">
      <c r="A534" s="50"/>
      <c r="B534" s="50"/>
      <c r="C534" s="42"/>
      <c r="D534" s="51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23.25">
      <c r="A535" s="50"/>
      <c r="B535" s="50"/>
      <c r="C535" s="42"/>
      <c r="D535" s="51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23.25">
      <c r="A536" s="50"/>
      <c r="B536" s="50"/>
      <c r="C536" s="42"/>
      <c r="D536" s="51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23.25">
      <c r="A537" s="50"/>
      <c r="B537" s="50"/>
      <c r="C537" s="42"/>
      <c r="D537" s="51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23.25">
      <c r="A538" s="50"/>
      <c r="B538" s="50"/>
      <c r="C538" s="42"/>
      <c r="D538" s="51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23.25">
      <c r="A539" s="50"/>
      <c r="B539" s="50"/>
      <c r="C539" s="42"/>
      <c r="D539" s="51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23.25">
      <c r="A540" s="50"/>
      <c r="B540" s="50"/>
      <c r="C540" s="42"/>
      <c r="D540" s="51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23.25">
      <c r="A541" s="50"/>
      <c r="B541" s="50"/>
      <c r="C541" s="42"/>
      <c r="D541" s="51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23.25">
      <c r="A542" s="50"/>
      <c r="B542" s="50"/>
      <c r="C542" s="42"/>
      <c r="D542" s="51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23.25">
      <c r="A543" s="50"/>
      <c r="B543" s="50"/>
      <c r="C543" s="42"/>
      <c r="D543" s="51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23.25">
      <c r="A544" s="50"/>
      <c r="B544" s="50"/>
      <c r="C544" s="42"/>
      <c r="D544" s="51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23.25">
      <c r="A545" s="50"/>
      <c r="B545" s="50"/>
      <c r="C545" s="42"/>
      <c r="D545" s="51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23.25">
      <c r="A546" s="50"/>
      <c r="B546" s="50"/>
      <c r="C546" s="42"/>
      <c r="D546" s="51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23.25">
      <c r="A547" s="50"/>
      <c r="B547" s="50"/>
      <c r="C547" s="42"/>
      <c r="D547" s="51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23.25">
      <c r="A548" s="50"/>
      <c r="B548" s="50"/>
      <c r="C548" s="42"/>
      <c r="D548" s="51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23.25">
      <c r="A549" s="50"/>
      <c r="B549" s="50"/>
      <c r="C549" s="42"/>
      <c r="D549" s="51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23.25">
      <c r="A550" s="50"/>
      <c r="B550" s="50"/>
      <c r="C550" s="42"/>
      <c r="D550" s="51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23.25">
      <c r="A551" s="50"/>
      <c r="B551" s="50"/>
      <c r="C551" s="42"/>
      <c r="D551" s="51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23.25">
      <c r="A552" s="50"/>
      <c r="B552" s="50"/>
      <c r="C552" s="42"/>
      <c r="D552" s="51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23.25">
      <c r="A553" s="50"/>
      <c r="B553" s="50"/>
      <c r="C553" s="42"/>
      <c r="D553" s="51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23.25">
      <c r="A554" s="50"/>
      <c r="B554" s="50"/>
      <c r="C554" s="42"/>
      <c r="D554" s="51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23.25">
      <c r="A555" s="50"/>
      <c r="B555" s="50"/>
      <c r="C555" s="42"/>
      <c r="D555" s="51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23.25">
      <c r="A556" s="50"/>
      <c r="B556" s="50"/>
      <c r="C556" s="42"/>
      <c r="D556" s="51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23.25">
      <c r="A557" s="50"/>
      <c r="B557" s="50"/>
      <c r="C557" s="42"/>
      <c r="D557" s="51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23.25">
      <c r="A558" s="50"/>
      <c r="B558" s="50"/>
      <c r="C558" s="42"/>
      <c r="D558" s="51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23.25">
      <c r="A559" s="50"/>
      <c r="B559" s="50"/>
      <c r="C559" s="42"/>
      <c r="D559" s="51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23.25">
      <c r="A560" s="50"/>
      <c r="B560" s="50"/>
      <c r="C560" s="42"/>
      <c r="D560" s="51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23.25">
      <c r="A561" s="50"/>
      <c r="B561" s="50"/>
      <c r="C561" s="42"/>
      <c r="D561" s="51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23.25">
      <c r="A562" s="50"/>
      <c r="B562" s="50"/>
      <c r="C562" s="42"/>
      <c r="D562" s="51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23.25">
      <c r="A563" s="50"/>
      <c r="B563" s="50"/>
      <c r="C563" s="42"/>
      <c r="D563" s="51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23.25">
      <c r="A564" s="50"/>
      <c r="B564" s="50"/>
      <c r="C564" s="42"/>
      <c r="D564" s="51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23.25">
      <c r="A565" s="50"/>
      <c r="B565" s="50"/>
      <c r="C565" s="42"/>
      <c r="D565" s="51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23.25">
      <c r="A566" s="50"/>
      <c r="B566" s="50"/>
      <c r="C566" s="42"/>
      <c r="D566" s="51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23.25">
      <c r="A567" s="50"/>
      <c r="B567" s="50"/>
      <c r="C567" s="42"/>
      <c r="D567" s="51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23.25">
      <c r="A568" s="50"/>
      <c r="B568" s="50"/>
      <c r="C568" s="42"/>
      <c r="D568" s="51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23.25">
      <c r="A569" s="50"/>
      <c r="B569" s="50"/>
      <c r="C569" s="42"/>
      <c r="D569" s="51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23.25">
      <c r="A570" s="50"/>
      <c r="B570" s="50"/>
      <c r="C570" s="42"/>
      <c r="D570" s="51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23.25">
      <c r="A571" s="50"/>
      <c r="B571" s="50"/>
      <c r="C571" s="42"/>
      <c r="D571" s="51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23.25">
      <c r="A572" s="50"/>
      <c r="B572" s="50"/>
      <c r="C572" s="42"/>
      <c r="D572" s="51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23.25">
      <c r="A573" s="50"/>
      <c r="B573" s="50"/>
      <c r="C573" s="42"/>
      <c r="D573" s="51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23.25">
      <c r="A574" s="50"/>
      <c r="B574" s="50"/>
      <c r="C574" s="42"/>
      <c r="D574" s="51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23.25">
      <c r="A575" s="50"/>
      <c r="B575" s="50"/>
      <c r="C575" s="42"/>
      <c r="D575" s="51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23.25">
      <c r="A576" s="50"/>
      <c r="B576" s="50"/>
      <c r="C576" s="42"/>
      <c r="D576" s="51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23.25">
      <c r="A577" s="50"/>
      <c r="B577" s="50"/>
      <c r="C577" s="42"/>
      <c r="D577" s="51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23.25">
      <c r="A578" s="50"/>
      <c r="B578" s="50"/>
      <c r="C578" s="42"/>
      <c r="D578" s="51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23.25">
      <c r="A579" s="50"/>
      <c r="B579" s="50"/>
      <c r="C579" s="42"/>
      <c r="D579" s="51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23.25">
      <c r="A580" s="50"/>
      <c r="B580" s="50"/>
      <c r="C580" s="42"/>
      <c r="D580" s="51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23.25">
      <c r="A581" s="50"/>
      <c r="B581" s="50"/>
      <c r="C581" s="42"/>
      <c r="D581" s="51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23.25">
      <c r="A582" s="50"/>
      <c r="B582" s="50"/>
      <c r="C582" s="42"/>
      <c r="D582" s="51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23.25">
      <c r="A583" s="50"/>
      <c r="B583" s="50"/>
      <c r="C583" s="42"/>
      <c r="D583" s="51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23.25">
      <c r="A584" s="50"/>
      <c r="B584" s="50"/>
      <c r="C584" s="42"/>
      <c r="D584" s="51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23.25">
      <c r="A585" s="50"/>
      <c r="B585" s="50"/>
      <c r="C585" s="42"/>
      <c r="D585" s="51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23.25">
      <c r="A586" s="50"/>
      <c r="B586" s="50"/>
      <c r="C586" s="42"/>
      <c r="D586" s="51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23.25">
      <c r="A587" s="50"/>
      <c r="B587" s="50"/>
      <c r="C587" s="42"/>
      <c r="D587" s="51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23.25">
      <c r="A588" s="50"/>
      <c r="B588" s="50"/>
      <c r="C588" s="42"/>
      <c r="D588" s="51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23.25">
      <c r="A589" s="50"/>
      <c r="B589" s="50"/>
      <c r="C589" s="42"/>
      <c r="D589" s="51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23.25">
      <c r="A590" s="50"/>
      <c r="B590" s="50"/>
      <c r="C590" s="42"/>
      <c r="D590" s="51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23.25">
      <c r="A591" s="50"/>
      <c r="B591" s="50"/>
      <c r="C591" s="42"/>
      <c r="D591" s="51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23.25">
      <c r="A592" s="50"/>
      <c r="B592" s="50"/>
      <c r="C592" s="42"/>
      <c r="D592" s="51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23.25">
      <c r="A593" s="50"/>
      <c r="B593" s="50"/>
      <c r="C593" s="42"/>
      <c r="D593" s="51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23.25">
      <c r="A594" s="50"/>
      <c r="B594" s="50"/>
      <c r="C594" s="42"/>
      <c r="D594" s="51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23.25">
      <c r="A595" s="50"/>
      <c r="B595" s="50"/>
      <c r="C595" s="42"/>
      <c r="D595" s="51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23.25">
      <c r="A596" s="50"/>
      <c r="B596" s="50"/>
      <c r="C596" s="42"/>
      <c r="D596" s="51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23.25">
      <c r="A597" s="50"/>
      <c r="B597" s="50"/>
      <c r="C597" s="42"/>
      <c r="D597" s="51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23.25">
      <c r="A598" s="50"/>
      <c r="B598" s="50"/>
      <c r="C598" s="42"/>
      <c r="D598" s="51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23.25">
      <c r="A599" s="50"/>
      <c r="B599" s="50"/>
      <c r="C599" s="42"/>
      <c r="D599" s="51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23.25">
      <c r="A600" s="50"/>
      <c r="B600" s="50"/>
      <c r="C600" s="42"/>
      <c r="D600" s="51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23.25">
      <c r="A601" s="50"/>
      <c r="B601" s="50"/>
      <c r="C601" s="42"/>
      <c r="D601" s="51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23.25">
      <c r="A602" s="50"/>
      <c r="B602" s="50"/>
      <c r="C602" s="42"/>
      <c r="D602" s="51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23.25">
      <c r="A603" s="50"/>
      <c r="B603" s="50"/>
      <c r="C603" s="42"/>
      <c r="D603" s="51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23.25">
      <c r="A604" s="50"/>
      <c r="B604" s="50"/>
      <c r="C604" s="42"/>
      <c r="D604" s="51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23.25">
      <c r="A605" s="50"/>
      <c r="B605" s="50"/>
      <c r="C605" s="42"/>
      <c r="D605" s="51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23.25">
      <c r="A606" s="50"/>
      <c r="B606" s="50"/>
      <c r="C606" s="42"/>
      <c r="D606" s="51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23.25">
      <c r="A607" s="50"/>
      <c r="B607" s="50"/>
      <c r="C607" s="42"/>
      <c r="D607" s="51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23.25">
      <c r="A608" s="50"/>
      <c r="B608" s="50"/>
      <c r="C608" s="42"/>
      <c r="D608" s="51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23.25">
      <c r="A609" s="50"/>
      <c r="B609" s="50"/>
      <c r="C609" s="42"/>
      <c r="D609" s="51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23.25">
      <c r="A610" s="50"/>
      <c r="B610" s="50"/>
      <c r="C610" s="42"/>
      <c r="D610" s="51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23.25">
      <c r="A611" s="50"/>
      <c r="B611" s="50"/>
      <c r="C611" s="42"/>
      <c r="D611" s="51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23.25">
      <c r="A612" s="50"/>
      <c r="B612" s="50"/>
      <c r="C612" s="42"/>
      <c r="D612" s="51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23.25">
      <c r="A613" s="50"/>
      <c r="B613" s="50"/>
      <c r="C613" s="42"/>
      <c r="D613" s="51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23.25">
      <c r="A614" s="50"/>
      <c r="B614" s="50"/>
      <c r="C614" s="42"/>
      <c r="D614" s="51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23.25">
      <c r="A615" s="50"/>
      <c r="B615" s="50"/>
      <c r="C615" s="42"/>
      <c r="D615" s="51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23.25">
      <c r="A616" s="50"/>
      <c r="B616" s="50"/>
      <c r="C616" s="42"/>
      <c r="D616" s="51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23.25">
      <c r="A617" s="50"/>
      <c r="B617" s="50"/>
      <c r="C617" s="42"/>
      <c r="D617" s="51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23.25">
      <c r="A618" s="50"/>
      <c r="B618" s="50"/>
      <c r="C618" s="42"/>
      <c r="D618" s="51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23.25">
      <c r="A619" s="50"/>
      <c r="B619" s="50"/>
      <c r="C619" s="42"/>
      <c r="D619" s="51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23.25">
      <c r="A620" s="50"/>
      <c r="B620" s="50"/>
      <c r="C620" s="42"/>
      <c r="D620" s="51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23.25">
      <c r="A621" s="50"/>
      <c r="B621" s="50"/>
      <c r="C621" s="42"/>
      <c r="D621" s="51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23.25">
      <c r="A622" s="50"/>
      <c r="B622" s="50"/>
      <c r="C622" s="42"/>
      <c r="D622" s="51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23.25">
      <c r="A623" s="50"/>
      <c r="B623" s="50"/>
      <c r="C623" s="42"/>
      <c r="D623" s="51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23.25">
      <c r="A624" s="50"/>
      <c r="B624" s="50"/>
      <c r="C624" s="42"/>
      <c r="D624" s="51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23.25">
      <c r="A625" s="50"/>
      <c r="B625" s="50"/>
      <c r="C625" s="42"/>
      <c r="D625" s="51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23.25">
      <c r="A626" s="50"/>
      <c r="B626" s="50"/>
      <c r="C626" s="42"/>
      <c r="D626" s="51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23.25">
      <c r="A627" s="50"/>
      <c r="B627" s="50"/>
      <c r="C627" s="42"/>
      <c r="D627" s="51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23.25">
      <c r="A628" s="50"/>
      <c r="B628" s="50"/>
      <c r="C628" s="42"/>
      <c r="D628" s="51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23.25">
      <c r="A629" s="50"/>
      <c r="B629" s="50"/>
      <c r="C629" s="42"/>
      <c r="D629" s="51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23.25">
      <c r="A630" s="50"/>
      <c r="B630" s="50"/>
      <c r="C630" s="42"/>
      <c r="D630" s="51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23.25">
      <c r="A631" s="50"/>
      <c r="B631" s="50"/>
      <c r="C631" s="42"/>
      <c r="D631" s="51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23.25">
      <c r="A632" s="50"/>
      <c r="B632" s="50"/>
      <c r="C632" s="42"/>
      <c r="D632" s="51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23.25">
      <c r="A633" s="50"/>
      <c r="B633" s="50"/>
      <c r="C633" s="42"/>
      <c r="D633" s="51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23.25">
      <c r="A634" s="50"/>
      <c r="B634" s="50"/>
      <c r="C634" s="42"/>
      <c r="D634" s="51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23.25">
      <c r="A635" s="50"/>
      <c r="B635" s="50"/>
      <c r="C635" s="42"/>
      <c r="D635" s="51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23.25">
      <c r="A636" s="50"/>
      <c r="B636" s="50"/>
      <c r="C636" s="42"/>
      <c r="D636" s="51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23.25">
      <c r="A637" s="50"/>
      <c r="B637" s="50"/>
      <c r="C637" s="42"/>
      <c r="D637" s="51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23.25">
      <c r="A638" s="50"/>
      <c r="B638" s="50"/>
      <c r="C638" s="42"/>
      <c r="D638" s="51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23.25">
      <c r="A639" s="50"/>
      <c r="B639" s="50"/>
      <c r="C639" s="42"/>
      <c r="D639" s="51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23.25">
      <c r="A640" s="50"/>
      <c r="B640" s="50"/>
      <c r="C640" s="42"/>
      <c r="D640" s="51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23.25">
      <c r="A641" s="50"/>
      <c r="B641" s="50"/>
      <c r="C641" s="42"/>
      <c r="D641" s="51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23.25">
      <c r="A642" s="50"/>
      <c r="B642" s="50"/>
      <c r="C642" s="42"/>
      <c r="D642" s="51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23.25">
      <c r="A643" s="50"/>
      <c r="B643" s="50"/>
      <c r="C643" s="42"/>
      <c r="D643" s="51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23.25">
      <c r="A644" s="50"/>
      <c r="B644" s="50"/>
      <c r="C644" s="42"/>
      <c r="D644" s="51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23.25">
      <c r="A645" s="50"/>
      <c r="B645" s="50"/>
      <c r="C645" s="42"/>
      <c r="D645" s="51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23.25">
      <c r="A646" s="50"/>
      <c r="B646" s="50"/>
      <c r="C646" s="42"/>
      <c r="D646" s="51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23.25">
      <c r="A647" s="50"/>
      <c r="B647" s="50"/>
      <c r="C647" s="42"/>
      <c r="D647" s="51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23.25">
      <c r="A648" s="50"/>
      <c r="B648" s="50"/>
      <c r="C648" s="42"/>
      <c r="D648" s="51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23.25">
      <c r="A649" s="50"/>
      <c r="B649" s="50"/>
      <c r="C649" s="42"/>
      <c r="D649" s="51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23.25">
      <c r="A650" s="50"/>
      <c r="B650" s="50"/>
      <c r="C650" s="42"/>
      <c r="D650" s="51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23.25">
      <c r="A651" s="50"/>
      <c r="B651" s="50"/>
      <c r="C651" s="42"/>
      <c r="D651" s="51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23.25">
      <c r="A652" s="50"/>
      <c r="B652" s="50"/>
      <c r="C652" s="42"/>
      <c r="D652" s="51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23.25">
      <c r="A653" s="50"/>
      <c r="B653" s="50"/>
      <c r="C653" s="42"/>
      <c r="D653" s="51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spans="1:27" ht="23.25">
      <c r="A654" s="50"/>
      <c r="B654" s="50"/>
      <c r="C654" s="42"/>
      <c r="D654" s="51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spans="1:27" ht="23.25">
      <c r="A655" s="50"/>
      <c r="B655" s="50"/>
      <c r="C655" s="42"/>
      <c r="D655" s="51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spans="1:27" ht="23.25">
      <c r="A656" s="50"/>
      <c r="B656" s="50"/>
      <c r="C656" s="42"/>
      <c r="D656" s="51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spans="1:27" ht="23.25">
      <c r="A657" s="50"/>
      <c r="B657" s="50"/>
      <c r="C657" s="42"/>
      <c r="D657" s="51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spans="1:27" ht="23.25">
      <c r="A658" s="50"/>
      <c r="B658" s="50"/>
      <c r="C658" s="42"/>
      <c r="D658" s="51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spans="1:27" ht="23.25">
      <c r="A659" s="50"/>
      <c r="B659" s="50"/>
      <c r="C659" s="42"/>
      <c r="D659" s="51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spans="1:27" ht="23.25">
      <c r="A660" s="50"/>
      <c r="B660" s="50"/>
      <c r="C660" s="42"/>
      <c r="D660" s="51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spans="1:27" ht="23.25">
      <c r="A661" s="50"/>
      <c r="B661" s="50"/>
      <c r="C661" s="42"/>
      <c r="D661" s="51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spans="1:27" ht="23.25">
      <c r="A662" s="50"/>
      <c r="B662" s="50"/>
      <c r="C662" s="42"/>
      <c r="D662" s="51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spans="1:27" ht="23.25">
      <c r="A663" s="50"/>
      <c r="B663" s="50"/>
      <c r="C663" s="42"/>
      <c r="D663" s="51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spans="1:27" ht="23.25">
      <c r="A664" s="50"/>
      <c r="B664" s="50"/>
      <c r="C664" s="42"/>
      <c r="D664" s="51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spans="1:27" ht="23.25">
      <c r="A665" s="50"/>
      <c r="B665" s="50"/>
      <c r="C665" s="42"/>
      <c r="D665" s="51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spans="1:27" ht="23.25">
      <c r="A666" s="50"/>
      <c r="B666" s="50"/>
      <c r="C666" s="42"/>
      <c r="D666" s="51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spans="1:27" ht="23.25">
      <c r="A667" s="50"/>
      <c r="B667" s="50"/>
      <c r="C667" s="42"/>
      <c r="D667" s="51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spans="1:27" ht="23.25">
      <c r="A668" s="50"/>
      <c r="B668" s="50"/>
      <c r="C668" s="42"/>
      <c r="D668" s="51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spans="1:27" ht="23.25">
      <c r="A669" s="50"/>
      <c r="B669" s="50"/>
      <c r="C669" s="42"/>
      <c r="D669" s="51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spans="1:27" ht="23.25">
      <c r="A670" s="50"/>
      <c r="B670" s="50"/>
      <c r="C670" s="42"/>
      <c r="D670" s="51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spans="1:27" ht="23.25">
      <c r="A671" s="50"/>
      <c r="B671" s="50"/>
      <c r="C671" s="42"/>
      <c r="D671" s="51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spans="1:27" ht="23.25">
      <c r="A672" s="50"/>
      <c r="B672" s="50"/>
      <c r="C672" s="42"/>
      <c r="D672" s="51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spans="1:27" ht="23.25">
      <c r="A673" s="50"/>
      <c r="B673" s="50"/>
      <c r="C673" s="42"/>
      <c r="D673" s="51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spans="1:27" ht="23.25">
      <c r="A674" s="50"/>
      <c r="B674" s="50"/>
      <c r="C674" s="42"/>
      <c r="D674" s="51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spans="1:27" ht="23.25">
      <c r="A675" s="50"/>
      <c r="B675" s="50"/>
      <c r="C675" s="42"/>
      <c r="D675" s="51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spans="1:27" ht="23.25">
      <c r="A676" s="50"/>
      <c r="B676" s="50"/>
      <c r="C676" s="42"/>
      <c r="D676" s="51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spans="1:27" ht="23.25">
      <c r="A677" s="50"/>
      <c r="B677" s="50"/>
      <c r="C677" s="42"/>
      <c r="D677" s="51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spans="1:27" ht="23.25">
      <c r="A678" s="50"/>
      <c r="B678" s="50"/>
      <c r="C678" s="42"/>
      <c r="D678" s="51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spans="1:27" ht="23.25">
      <c r="A679" s="50"/>
      <c r="B679" s="50"/>
      <c r="C679" s="42"/>
      <c r="D679" s="51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spans="1:27" ht="23.25">
      <c r="A680" s="50"/>
      <c r="B680" s="50"/>
      <c r="C680" s="42"/>
      <c r="D680" s="51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spans="1:27" ht="23.25">
      <c r="A681" s="50"/>
      <c r="B681" s="50"/>
      <c r="C681" s="42"/>
      <c r="D681" s="51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spans="1:27" ht="23.25">
      <c r="A682" s="50"/>
      <c r="B682" s="50"/>
      <c r="C682" s="42"/>
      <c r="D682" s="51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spans="1:27" ht="23.25">
      <c r="A683" s="50"/>
      <c r="B683" s="50"/>
      <c r="C683" s="42"/>
      <c r="D683" s="51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spans="1:27" ht="23.25">
      <c r="A684" s="50"/>
      <c r="B684" s="50"/>
      <c r="C684" s="42"/>
      <c r="D684" s="51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spans="1:27" ht="23.25">
      <c r="A685" s="50"/>
      <c r="B685" s="50"/>
      <c r="C685" s="42"/>
      <c r="D685" s="51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spans="1:27" ht="23.25">
      <c r="A686" s="50"/>
      <c r="B686" s="50"/>
      <c r="C686" s="42"/>
      <c r="D686" s="51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spans="1:27" ht="23.25">
      <c r="A687" s="50"/>
      <c r="B687" s="50"/>
      <c r="C687" s="42"/>
      <c r="D687" s="51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spans="1:27" ht="23.25">
      <c r="A688" s="50"/>
      <c r="B688" s="50"/>
      <c r="C688" s="42"/>
      <c r="D688" s="51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spans="1:27" ht="23.25">
      <c r="A689" s="50"/>
      <c r="B689" s="50"/>
      <c r="C689" s="42"/>
      <c r="D689" s="51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spans="1:27" ht="23.25">
      <c r="A690" s="50"/>
      <c r="B690" s="50"/>
      <c r="C690" s="42"/>
      <c r="D690" s="51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spans="1:27" ht="23.25">
      <c r="A691" s="50"/>
      <c r="B691" s="50"/>
      <c r="C691" s="42"/>
      <c r="D691" s="51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spans="1:27" ht="23.25">
      <c r="A692" s="50"/>
      <c r="B692" s="50"/>
      <c r="C692" s="42"/>
      <c r="D692" s="51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spans="1:27" ht="23.25">
      <c r="A693" s="50"/>
      <c r="B693" s="50"/>
      <c r="C693" s="42"/>
      <c r="D693" s="51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spans="1:27" ht="23.25">
      <c r="A694" s="50"/>
      <c r="B694" s="50"/>
      <c r="C694" s="42"/>
      <c r="D694" s="51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spans="1:27" ht="23.25">
      <c r="A695" s="50"/>
      <c r="B695" s="50"/>
      <c r="C695" s="42"/>
      <c r="D695" s="51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spans="1:27" ht="23.25">
      <c r="A696" s="50"/>
      <c r="B696" s="50"/>
      <c r="C696" s="42"/>
      <c r="D696" s="51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spans="1:27" ht="23.25">
      <c r="A697" s="50"/>
      <c r="B697" s="50"/>
      <c r="C697" s="42"/>
      <c r="D697" s="51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spans="1:27" ht="23.25">
      <c r="A698" s="50"/>
      <c r="B698" s="50"/>
      <c r="C698" s="42"/>
      <c r="D698" s="51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spans="1:27" ht="23.25">
      <c r="A699" s="50"/>
      <c r="B699" s="50"/>
      <c r="C699" s="42"/>
      <c r="D699" s="51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spans="1:27" ht="23.25">
      <c r="A700" s="50"/>
      <c r="B700" s="50"/>
      <c r="C700" s="42"/>
      <c r="D700" s="51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spans="1:27" ht="23.25">
      <c r="A701" s="50"/>
      <c r="B701" s="50"/>
      <c r="C701" s="42"/>
      <c r="D701" s="51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spans="1:27" ht="23.25">
      <c r="A702" s="50"/>
      <c r="B702" s="50"/>
      <c r="C702" s="42"/>
      <c r="D702" s="51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spans="1:27" ht="23.25">
      <c r="A703" s="50"/>
      <c r="B703" s="50"/>
      <c r="C703" s="42"/>
      <c r="D703" s="51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spans="1:27" ht="23.25">
      <c r="A704" s="50"/>
      <c r="B704" s="50"/>
      <c r="C704" s="42"/>
      <c r="D704" s="51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spans="1:27" ht="23.25">
      <c r="A705" s="50"/>
      <c r="B705" s="50"/>
      <c r="C705" s="42"/>
      <c r="D705" s="51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spans="1:27" ht="23.25">
      <c r="A706" s="50"/>
      <c r="B706" s="50"/>
      <c r="C706" s="42"/>
      <c r="D706" s="51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spans="1:27" ht="23.25">
      <c r="A707" s="50"/>
      <c r="B707" s="50"/>
      <c r="C707" s="42"/>
      <c r="D707" s="51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spans="1:27" ht="23.25">
      <c r="A708" s="50"/>
      <c r="B708" s="50"/>
      <c r="C708" s="42"/>
      <c r="D708" s="51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spans="1:27" ht="23.25">
      <c r="A709" s="50"/>
      <c r="B709" s="50"/>
      <c r="C709" s="42"/>
      <c r="D709" s="51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spans="1:27" ht="23.25">
      <c r="A710" s="50"/>
      <c r="B710" s="50"/>
      <c r="C710" s="42"/>
      <c r="D710" s="51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spans="1:27" ht="23.25">
      <c r="A711" s="50"/>
      <c r="B711" s="50"/>
      <c r="C711" s="42"/>
      <c r="D711" s="51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spans="1:27" ht="23.25">
      <c r="A712" s="50"/>
      <c r="B712" s="50"/>
      <c r="C712" s="42"/>
      <c r="D712" s="51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spans="1:27" ht="23.25">
      <c r="A713" s="50"/>
      <c r="B713" s="50"/>
      <c r="C713" s="42"/>
      <c r="D713" s="51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spans="1:27" ht="23.25">
      <c r="A714" s="50"/>
      <c r="B714" s="50"/>
      <c r="C714" s="42"/>
      <c r="D714" s="51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spans="1:27" ht="23.25">
      <c r="A715" s="50"/>
      <c r="B715" s="50"/>
      <c r="C715" s="42"/>
      <c r="D715" s="51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spans="1:27" ht="23.25">
      <c r="A716" s="50"/>
      <c r="B716" s="50"/>
      <c r="C716" s="42"/>
      <c r="D716" s="51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spans="1:27" ht="23.25">
      <c r="A717" s="50"/>
      <c r="B717" s="50"/>
      <c r="C717" s="42"/>
      <c r="D717" s="51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spans="1:27" ht="23.25">
      <c r="A718" s="50"/>
      <c r="B718" s="50"/>
      <c r="C718" s="42"/>
      <c r="D718" s="51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spans="1:27" ht="23.25">
      <c r="A719" s="50"/>
      <c r="B719" s="50"/>
      <c r="C719" s="42"/>
      <c r="D719" s="51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spans="1:27" ht="23.25">
      <c r="A720" s="50"/>
      <c r="B720" s="50"/>
      <c r="C720" s="42"/>
      <c r="D720" s="51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spans="1:27" ht="23.25">
      <c r="A721" s="50"/>
      <c r="B721" s="50"/>
      <c r="C721" s="42"/>
      <c r="D721" s="51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spans="1:27" ht="23.25">
      <c r="A722" s="50"/>
      <c r="B722" s="50"/>
      <c r="C722" s="42"/>
      <c r="D722" s="51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spans="1:27" ht="23.25">
      <c r="A723" s="50"/>
      <c r="B723" s="50"/>
      <c r="C723" s="42"/>
      <c r="D723" s="51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spans="1:27" ht="23.25">
      <c r="A724" s="50"/>
      <c r="B724" s="50"/>
      <c r="C724" s="42"/>
      <c r="D724" s="51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spans="1:27" ht="23.25">
      <c r="A725" s="50"/>
      <c r="B725" s="50"/>
      <c r="C725" s="42"/>
      <c r="D725" s="51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spans="1:27" ht="23.25">
      <c r="A726" s="50"/>
      <c r="B726" s="50"/>
      <c r="C726" s="42"/>
      <c r="D726" s="51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spans="1:27" ht="23.25">
      <c r="A727" s="50"/>
      <c r="B727" s="50"/>
      <c r="C727" s="42"/>
      <c r="D727" s="51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spans="1:27" ht="23.25">
      <c r="A728" s="50"/>
      <c r="B728" s="50"/>
      <c r="C728" s="42"/>
      <c r="D728" s="51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spans="1:27" ht="23.25">
      <c r="A729" s="50"/>
      <c r="B729" s="50"/>
      <c r="C729" s="42"/>
      <c r="D729" s="51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spans="1:27" ht="23.25">
      <c r="A730" s="50"/>
      <c r="B730" s="50"/>
      <c r="C730" s="42"/>
      <c r="D730" s="51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spans="1:27" ht="23.25">
      <c r="A731" s="50"/>
      <c r="B731" s="50"/>
      <c r="C731" s="42"/>
      <c r="D731" s="51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spans="1:27" ht="23.25">
      <c r="A732" s="50"/>
      <c r="B732" s="50"/>
      <c r="C732" s="42"/>
      <c r="D732" s="51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spans="1:27" ht="23.25">
      <c r="A733" s="50"/>
      <c r="B733" s="50"/>
      <c r="C733" s="42"/>
      <c r="D733" s="51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spans="1:27" ht="23.25">
      <c r="A734" s="50"/>
      <c r="B734" s="50"/>
      <c r="C734" s="42"/>
      <c r="D734" s="51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spans="1:27" ht="23.25">
      <c r="A735" s="50"/>
      <c r="B735" s="50"/>
      <c r="C735" s="42"/>
      <c r="D735" s="51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spans="1:27" ht="23.25">
      <c r="A736" s="50"/>
      <c r="B736" s="50"/>
      <c r="C736" s="42"/>
      <c r="D736" s="51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spans="1:27" ht="23.25">
      <c r="A737" s="50"/>
      <c r="B737" s="50"/>
      <c r="C737" s="42"/>
      <c r="D737" s="51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spans="1:27" ht="23.25">
      <c r="A738" s="50"/>
      <c r="B738" s="50"/>
      <c r="C738" s="42"/>
      <c r="D738" s="51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spans="1:27" ht="23.25">
      <c r="A739" s="50"/>
      <c r="B739" s="50"/>
      <c r="C739" s="42"/>
      <c r="D739" s="51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spans="1:27" ht="23.25">
      <c r="A740" s="50"/>
      <c r="B740" s="50"/>
      <c r="C740" s="42"/>
      <c r="D740" s="51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spans="1:27" ht="23.25">
      <c r="A741" s="50"/>
      <c r="B741" s="50"/>
      <c r="C741" s="42"/>
      <c r="D741" s="51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spans="1:27" ht="23.25">
      <c r="A742" s="50"/>
      <c r="B742" s="50"/>
      <c r="C742" s="42"/>
      <c r="D742" s="51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spans="1:27" ht="23.25">
      <c r="A743" s="50"/>
      <c r="B743" s="50"/>
      <c r="C743" s="42"/>
      <c r="D743" s="51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spans="1:27" ht="23.25">
      <c r="A744" s="50"/>
      <c r="B744" s="50"/>
      <c r="C744" s="42"/>
      <c r="D744" s="51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spans="1:27" ht="23.25">
      <c r="A745" s="50"/>
      <c r="B745" s="50"/>
      <c r="C745" s="42"/>
      <c r="D745" s="51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spans="1:27" ht="23.25">
      <c r="A746" s="50"/>
      <c r="B746" s="50"/>
      <c r="C746" s="42"/>
      <c r="D746" s="51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spans="1:27" ht="23.25">
      <c r="A747" s="50"/>
      <c r="B747" s="50"/>
      <c r="C747" s="42"/>
      <c r="D747" s="51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spans="1:27" ht="23.25">
      <c r="A748" s="50"/>
      <c r="B748" s="50"/>
      <c r="C748" s="42"/>
      <c r="D748" s="51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spans="1:27" ht="23.25">
      <c r="A749" s="50"/>
      <c r="B749" s="50"/>
      <c r="C749" s="42"/>
      <c r="D749" s="51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spans="1:27" ht="23.25">
      <c r="A750" s="50"/>
      <c r="B750" s="50"/>
      <c r="C750" s="42"/>
      <c r="D750" s="51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spans="1:27" ht="23.25">
      <c r="A751" s="50"/>
      <c r="B751" s="50"/>
      <c r="C751" s="42"/>
      <c r="D751" s="51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spans="1:27" ht="23.25">
      <c r="A752" s="50"/>
      <c r="B752" s="50"/>
      <c r="C752" s="42"/>
      <c r="D752" s="51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spans="1:27" ht="23.25">
      <c r="A753" s="50"/>
      <c r="B753" s="50"/>
      <c r="C753" s="42"/>
      <c r="D753" s="51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spans="1:27" ht="23.25">
      <c r="A754" s="50"/>
      <c r="B754" s="50"/>
      <c r="C754" s="42"/>
      <c r="D754" s="51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spans="1:27" ht="23.25">
      <c r="A755" s="50"/>
      <c r="B755" s="50"/>
      <c r="C755" s="42"/>
      <c r="D755" s="51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spans="1:27" ht="23.25">
      <c r="A756" s="50"/>
      <c r="B756" s="50"/>
      <c r="C756" s="42"/>
      <c r="D756" s="51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spans="1:27" ht="23.25">
      <c r="A757" s="50"/>
      <c r="B757" s="50"/>
      <c r="C757" s="42"/>
      <c r="D757" s="51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spans="1:27" ht="23.25">
      <c r="A758" s="50"/>
      <c r="B758" s="50"/>
      <c r="C758" s="42"/>
      <c r="D758" s="51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spans="1:27" ht="23.25">
      <c r="A759" s="50"/>
      <c r="B759" s="50"/>
      <c r="C759" s="42"/>
      <c r="D759" s="51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spans="1:27" ht="23.25">
      <c r="A760" s="50"/>
      <c r="B760" s="50"/>
      <c r="C760" s="42"/>
      <c r="D760" s="51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spans="1:27" ht="23.25">
      <c r="A761" s="50"/>
      <c r="B761" s="50"/>
      <c r="C761" s="42"/>
      <c r="D761" s="51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spans="1:27" ht="23.25">
      <c r="A762" s="50"/>
      <c r="B762" s="50"/>
      <c r="C762" s="42"/>
      <c r="D762" s="51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spans="1:27" ht="23.25">
      <c r="A763" s="50"/>
      <c r="B763" s="50"/>
      <c r="C763" s="42"/>
      <c r="D763" s="51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spans="1:27" ht="23.25">
      <c r="A764" s="50"/>
      <c r="B764" s="50"/>
      <c r="C764" s="42"/>
      <c r="D764" s="51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spans="1:27" ht="23.25">
      <c r="A765" s="50"/>
      <c r="B765" s="50"/>
      <c r="C765" s="42"/>
      <c r="D765" s="51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spans="1:27" ht="23.25">
      <c r="A766" s="50"/>
      <c r="B766" s="50"/>
      <c r="C766" s="42"/>
      <c r="D766" s="51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spans="1:27" ht="23.25">
      <c r="A767" s="50"/>
      <c r="B767" s="50"/>
      <c r="C767" s="42"/>
      <c r="D767" s="51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spans="1:27" ht="23.25">
      <c r="A768" s="50"/>
      <c r="B768" s="50"/>
      <c r="C768" s="42"/>
      <c r="D768" s="51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spans="1:27" ht="23.25">
      <c r="A769" s="50"/>
      <c r="B769" s="50"/>
      <c r="C769" s="42"/>
      <c r="D769" s="51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spans="1:27" ht="23.25">
      <c r="A770" s="50"/>
      <c r="B770" s="50"/>
      <c r="C770" s="42"/>
      <c r="D770" s="51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spans="1:27" ht="23.25">
      <c r="A771" s="50"/>
      <c r="B771" s="50"/>
      <c r="C771" s="42"/>
      <c r="D771" s="51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spans="1:27" ht="23.25">
      <c r="A772" s="50"/>
      <c r="B772" s="50"/>
      <c r="C772" s="42"/>
      <c r="D772" s="51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spans="1:27" ht="23.25">
      <c r="A773" s="50"/>
      <c r="B773" s="50"/>
      <c r="C773" s="42"/>
      <c r="D773" s="51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spans="1:27" ht="23.25">
      <c r="A774" s="50"/>
      <c r="B774" s="50"/>
      <c r="C774" s="42"/>
      <c r="D774" s="51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spans="1:27" ht="23.25">
      <c r="A775" s="50"/>
      <c r="B775" s="50"/>
      <c r="C775" s="42"/>
      <c r="D775" s="51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spans="1:27" ht="23.25">
      <c r="A776" s="50"/>
      <c r="B776" s="50"/>
      <c r="C776" s="42"/>
      <c r="D776" s="51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spans="1:27" ht="23.25">
      <c r="A777" s="50"/>
      <c r="B777" s="50"/>
      <c r="C777" s="42"/>
      <c r="D777" s="51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spans="1:27" ht="23.25">
      <c r="A778" s="50"/>
      <c r="B778" s="50"/>
      <c r="C778" s="42"/>
      <c r="D778" s="51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spans="1:27" ht="23.25">
      <c r="A779" s="50"/>
      <c r="B779" s="50"/>
      <c r="C779" s="42"/>
      <c r="D779" s="51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spans="1:27" ht="23.25">
      <c r="A780" s="50"/>
      <c r="B780" s="50"/>
      <c r="C780" s="42"/>
      <c r="D780" s="51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spans="1:27" ht="23.25">
      <c r="A781" s="50"/>
      <c r="B781" s="50"/>
      <c r="C781" s="42"/>
      <c r="D781" s="51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spans="1:27" ht="23.25">
      <c r="A782" s="50"/>
      <c r="B782" s="50"/>
      <c r="C782" s="42"/>
      <c r="D782" s="51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spans="1:27" ht="23.25">
      <c r="A783" s="50"/>
      <c r="B783" s="50"/>
      <c r="C783" s="42"/>
      <c r="D783" s="51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spans="1:27" ht="23.25">
      <c r="A784" s="50"/>
      <c r="B784" s="50"/>
      <c r="C784" s="42"/>
      <c r="D784" s="51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spans="1:27" ht="23.25">
      <c r="A785" s="50"/>
      <c r="B785" s="50"/>
      <c r="C785" s="42"/>
      <c r="D785" s="51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spans="1:27" ht="23.25">
      <c r="A786" s="50"/>
      <c r="B786" s="50"/>
      <c r="C786" s="42"/>
      <c r="D786" s="51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spans="1:27" ht="23.25">
      <c r="A787" s="50"/>
      <c r="B787" s="50"/>
      <c r="C787" s="42"/>
      <c r="D787" s="51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spans="1:27" ht="23.25">
      <c r="A788" s="50"/>
      <c r="B788" s="50"/>
      <c r="C788" s="42"/>
      <c r="D788" s="51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spans="1:27" ht="23.25">
      <c r="A789" s="50"/>
      <c r="B789" s="50"/>
      <c r="C789" s="42"/>
      <c r="D789" s="51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spans="1:27" ht="23.25">
      <c r="A790" s="50"/>
      <c r="B790" s="50"/>
      <c r="C790" s="42"/>
      <c r="D790" s="51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spans="1:27" ht="23.25">
      <c r="A791" s="50"/>
      <c r="B791" s="50"/>
      <c r="C791" s="42"/>
      <c r="D791" s="51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spans="1:27" ht="23.25">
      <c r="A792" s="50"/>
      <c r="B792" s="50"/>
      <c r="C792" s="42"/>
      <c r="D792" s="51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spans="1:27" ht="23.25">
      <c r="A793" s="50"/>
      <c r="B793" s="50"/>
      <c r="C793" s="42"/>
      <c r="D793" s="51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spans="1:27" ht="23.25">
      <c r="A794" s="50"/>
      <c r="B794" s="50"/>
      <c r="C794" s="42"/>
      <c r="D794" s="51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spans="1:27" ht="23.25">
      <c r="A795" s="50"/>
      <c r="B795" s="50"/>
      <c r="C795" s="42"/>
      <c r="D795" s="51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spans="1:27" ht="23.25">
      <c r="A796" s="50"/>
      <c r="B796" s="50"/>
      <c r="C796" s="42"/>
      <c r="D796" s="51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spans="1:27" ht="23.25">
      <c r="A797" s="50"/>
      <c r="B797" s="50"/>
      <c r="C797" s="42"/>
      <c r="D797" s="51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spans="1:27" ht="23.25">
      <c r="A798" s="50"/>
      <c r="B798" s="50"/>
      <c r="C798" s="42"/>
      <c r="D798" s="51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spans="1:27" ht="23.25">
      <c r="A799" s="50"/>
      <c r="B799" s="50"/>
      <c r="C799" s="42"/>
      <c r="D799" s="51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spans="1:27" ht="23.25">
      <c r="A800" s="50"/>
      <c r="B800" s="50"/>
      <c r="C800" s="42"/>
      <c r="D800" s="51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spans="1:27" ht="23.25">
      <c r="A801" s="50"/>
      <c r="B801" s="50"/>
      <c r="C801" s="42"/>
      <c r="D801" s="51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spans="1:27" ht="23.25">
      <c r="A802" s="50"/>
      <c r="B802" s="50"/>
      <c r="C802" s="42"/>
      <c r="D802" s="51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spans="1:27" ht="23.25">
      <c r="A803" s="50"/>
      <c r="B803" s="50"/>
      <c r="C803" s="42"/>
      <c r="D803" s="51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spans="1:27" ht="23.25">
      <c r="A804" s="50"/>
      <c r="B804" s="50"/>
      <c r="C804" s="42"/>
      <c r="D804" s="51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spans="1:27" ht="23.25">
      <c r="A805" s="50"/>
      <c r="B805" s="50"/>
      <c r="C805" s="42"/>
      <c r="D805" s="51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spans="1:27" ht="23.25">
      <c r="A806" s="50"/>
      <c r="B806" s="50"/>
      <c r="C806" s="42"/>
      <c r="D806" s="51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spans="1:27" ht="23.25">
      <c r="A807" s="50"/>
      <c r="B807" s="50"/>
      <c r="C807" s="42"/>
      <c r="D807" s="51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spans="1:27" ht="23.25">
      <c r="A808" s="50"/>
      <c r="B808" s="50"/>
      <c r="C808" s="42"/>
      <c r="D808" s="51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spans="1:27" ht="23.25">
      <c r="A809" s="50"/>
      <c r="B809" s="50"/>
      <c r="C809" s="42"/>
      <c r="D809" s="51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spans="1:27" ht="23.25">
      <c r="A810" s="50"/>
      <c r="B810" s="50"/>
      <c r="C810" s="42"/>
      <c r="D810" s="51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spans="1:27" ht="23.25">
      <c r="A811" s="50"/>
      <c r="B811" s="50"/>
      <c r="C811" s="42"/>
      <c r="D811" s="51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spans="1:27" ht="23.25">
      <c r="A812" s="50"/>
      <c r="B812" s="50"/>
      <c r="C812" s="42"/>
      <c r="D812" s="51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spans="1:27" ht="23.25">
      <c r="A813" s="50"/>
      <c r="B813" s="50"/>
      <c r="C813" s="42"/>
      <c r="D813" s="51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spans="1:27" ht="23.25">
      <c r="A814" s="50"/>
      <c r="B814" s="50"/>
      <c r="C814" s="42"/>
      <c r="D814" s="51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spans="1:27" ht="23.25">
      <c r="A815" s="50"/>
      <c r="B815" s="50"/>
      <c r="C815" s="42"/>
      <c r="D815" s="51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spans="1:27" ht="23.25">
      <c r="A816" s="50"/>
      <c r="B816" s="50"/>
      <c r="C816" s="42"/>
      <c r="D816" s="51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spans="1:27" ht="23.25">
      <c r="A817" s="50"/>
      <c r="B817" s="50"/>
      <c r="C817" s="42"/>
      <c r="D817" s="51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spans="1:27" ht="23.25">
      <c r="A818" s="50"/>
      <c r="B818" s="50"/>
      <c r="C818" s="42"/>
      <c r="D818" s="51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spans="1:27" ht="23.25">
      <c r="A819" s="50"/>
      <c r="B819" s="50"/>
      <c r="C819" s="42"/>
      <c r="D819" s="51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spans="1:27" ht="23.25">
      <c r="A820" s="50"/>
      <c r="B820" s="50"/>
      <c r="C820" s="42"/>
      <c r="D820" s="51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spans="1:27" ht="23.25">
      <c r="A821" s="50"/>
      <c r="B821" s="50"/>
      <c r="C821" s="42"/>
      <c r="D821" s="51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spans="1:27" ht="23.25">
      <c r="A822" s="50"/>
      <c r="B822" s="50"/>
      <c r="C822" s="42"/>
      <c r="D822" s="51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spans="1:27" ht="23.25">
      <c r="A823" s="50"/>
      <c r="B823" s="50"/>
      <c r="C823" s="42"/>
      <c r="D823" s="51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spans="1:27" ht="23.25">
      <c r="A824" s="50"/>
      <c r="B824" s="50"/>
      <c r="C824" s="42"/>
      <c r="D824" s="51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spans="1:27" ht="23.25">
      <c r="A825" s="50"/>
      <c r="B825" s="50"/>
      <c r="C825" s="42"/>
      <c r="D825" s="51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spans="1:27" ht="23.25">
      <c r="A826" s="50"/>
      <c r="B826" s="50"/>
      <c r="C826" s="42"/>
      <c r="D826" s="51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spans="1:27" ht="23.25">
      <c r="A827" s="50"/>
      <c r="B827" s="50"/>
      <c r="C827" s="42"/>
      <c r="D827" s="51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spans="1:27" ht="23.25">
      <c r="A828" s="50"/>
      <c r="B828" s="50"/>
      <c r="C828" s="42"/>
      <c r="D828" s="51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spans="1:27" ht="23.25">
      <c r="A829" s="50"/>
      <c r="B829" s="50"/>
      <c r="C829" s="42"/>
      <c r="D829" s="51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spans="1:27" ht="23.25">
      <c r="A830" s="50"/>
      <c r="B830" s="50"/>
      <c r="C830" s="42"/>
      <c r="D830" s="51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spans="1:27" ht="23.25">
      <c r="A831" s="50"/>
      <c r="B831" s="50"/>
      <c r="C831" s="42"/>
      <c r="D831" s="51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spans="1:27" ht="23.25">
      <c r="A832" s="50"/>
      <c r="B832" s="50"/>
      <c r="C832" s="42"/>
      <c r="D832" s="51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spans="1:27" ht="23.25">
      <c r="A833" s="50"/>
      <c r="B833" s="50"/>
      <c r="C833" s="42"/>
      <c r="D833" s="51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spans="1:27" ht="23.25">
      <c r="A834" s="50"/>
      <c r="B834" s="50"/>
      <c r="C834" s="42"/>
      <c r="D834" s="51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spans="1:27" ht="23.25">
      <c r="A835" s="50"/>
      <c r="B835" s="50"/>
      <c r="C835" s="42"/>
      <c r="D835" s="51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spans="1:27" ht="23.25">
      <c r="A836" s="50"/>
      <c r="B836" s="50"/>
      <c r="C836" s="42"/>
      <c r="D836" s="51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spans="1:27" ht="23.25">
      <c r="A837" s="50"/>
      <c r="B837" s="50"/>
      <c r="C837" s="42"/>
      <c r="D837" s="51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spans="1:27" ht="23.25">
      <c r="A838" s="50"/>
      <c r="B838" s="50"/>
      <c r="C838" s="42"/>
      <c r="D838" s="51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spans="1:27" ht="23.25">
      <c r="A839" s="50"/>
      <c r="B839" s="50"/>
      <c r="C839" s="42"/>
      <c r="D839" s="51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spans="1:27" ht="23.25">
      <c r="A840" s="50"/>
      <c r="B840" s="50"/>
      <c r="C840" s="42"/>
      <c r="D840" s="51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spans="1:27" ht="23.25">
      <c r="A841" s="50"/>
      <c r="B841" s="50"/>
      <c r="C841" s="42"/>
      <c r="D841" s="51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spans="1:27" ht="23.25">
      <c r="A842" s="50"/>
      <c r="B842" s="50"/>
      <c r="C842" s="42"/>
      <c r="D842" s="51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spans="1:27" ht="23.25">
      <c r="A843" s="50"/>
      <c r="B843" s="50"/>
      <c r="C843" s="42"/>
      <c r="D843" s="51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spans="1:27" ht="23.25">
      <c r="A844" s="50"/>
      <c r="B844" s="50"/>
      <c r="C844" s="42"/>
      <c r="D844" s="51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spans="1:27" ht="23.25">
      <c r="A845" s="50"/>
      <c r="B845" s="50"/>
      <c r="C845" s="42"/>
      <c r="D845" s="51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spans="1:27" ht="23.25">
      <c r="A846" s="50"/>
      <c r="B846" s="50"/>
      <c r="C846" s="42"/>
      <c r="D846" s="51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spans="1:27" ht="23.25">
      <c r="A847" s="50"/>
      <c r="B847" s="50"/>
      <c r="C847" s="42"/>
      <c r="D847" s="51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spans="1:27" ht="23.25">
      <c r="A848" s="50"/>
      <c r="B848" s="50"/>
      <c r="C848" s="42"/>
      <c r="D848" s="51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spans="1:27" ht="23.25">
      <c r="A849" s="50"/>
      <c r="B849" s="50"/>
      <c r="C849" s="42"/>
      <c r="D849" s="51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spans="1:27" ht="23.25">
      <c r="A850" s="50"/>
      <c r="B850" s="50"/>
      <c r="C850" s="42"/>
      <c r="D850" s="51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spans="1:27" ht="23.25">
      <c r="A851" s="50"/>
      <c r="B851" s="50"/>
      <c r="C851" s="42"/>
      <c r="D851" s="51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spans="1:27" ht="23.25">
      <c r="A852" s="50"/>
      <c r="B852" s="50"/>
      <c r="C852" s="42"/>
      <c r="D852" s="51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spans="1:27" ht="23.25">
      <c r="A853" s="50"/>
      <c r="B853" s="50"/>
      <c r="C853" s="42"/>
      <c r="D853" s="51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spans="1:27" ht="23.25">
      <c r="A854" s="50"/>
      <c r="B854" s="50"/>
      <c r="C854" s="42"/>
      <c r="D854" s="51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spans="1:27" ht="23.25">
      <c r="A855" s="50"/>
      <c r="B855" s="50"/>
      <c r="C855" s="42"/>
      <c r="D855" s="51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spans="1:27" ht="23.25">
      <c r="A856" s="50"/>
      <c r="B856" s="50"/>
      <c r="C856" s="42"/>
      <c r="D856" s="51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spans="1:27" ht="23.25">
      <c r="A857" s="50"/>
      <c r="B857" s="50"/>
      <c r="C857" s="42"/>
      <c r="D857" s="51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spans="1:27" ht="23.25">
      <c r="A858" s="50"/>
      <c r="B858" s="50"/>
      <c r="C858" s="42"/>
      <c r="D858" s="51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spans="1:27" ht="23.25">
      <c r="A859" s="50"/>
      <c r="B859" s="50"/>
      <c r="C859" s="42"/>
      <c r="D859" s="51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spans="1:27" ht="23.25">
      <c r="A860" s="50"/>
      <c r="B860" s="50"/>
      <c r="C860" s="42"/>
      <c r="D860" s="51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spans="1:27" ht="23.25">
      <c r="A861" s="50"/>
      <c r="B861" s="50"/>
      <c r="C861" s="42"/>
      <c r="D861" s="51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spans="1:27" ht="23.25">
      <c r="A862" s="50"/>
      <c r="B862" s="50"/>
      <c r="C862" s="42"/>
      <c r="D862" s="51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spans="1:27" ht="23.25">
      <c r="A863" s="50"/>
      <c r="B863" s="50"/>
      <c r="C863" s="42"/>
      <c r="D863" s="51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spans="1:27" ht="23.25">
      <c r="A864" s="50"/>
      <c r="B864" s="50"/>
      <c r="C864" s="42"/>
      <c r="D864" s="51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spans="1:27" ht="23.25">
      <c r="A865" s="50"/>
      <c r="B865" s="50"/>
      <c r="C865" s="42"/>
      <c r="D865" s="51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spans="1:27" ht="23.25">
      <c r="A866" s="50"/>
      <c r="B866" s="50"/>
      <c r="C866" s="42"/>
      <c r="D866" s="51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spans="1:27" ht="23.25">
      <c r="A867" s="50"/>
      <c r="B867" s="50"/>
      <c r="C867" s="42"/>
      <c r="D867" s="51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spans="1:27" ht="23.25">
      <c r="A868" s="50"/>
      <c r="B868" s="50"/>
      <c r="C868" s="42"/>
      <c r="D868" s="51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23.25">
      <c r="A869" s="50"/>
      <c r="B869" s="50"/>
      <c r="C869" s="42"/>
      <c r="D869" s="51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spans="1:27" ht="23.25">
      <c r="A870" s="50"/>
      <c r="B870" s="50"/>
      <c r="C870" s="42"/>
      <c r="D870" s="51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spans="1:27" ht="23.25">
      <c r="A871" s="50"/>
      <c r="B871" s="50"/>
      <c r="C871" s="42"/>
      <c r="D871" s="51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spans="1:27" ht="23.25">
      <c r="A872" s="50"/>
      <c r="B872" s="50"/>
      <c r="C872" s="42"/>
      <c r="D872" s="51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spans="1:27" ht="23.25">
      <c r="A873" s="50"/>
      <c r="B873" s="50"/>
      <c r="C873" s="42"/>
      <c r="D873" s="51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spans="1:27" ht="23.25">
      <c r="A874" s="50"/>
      <c r="B874" s="50"/>
      <c r="C874" s="42"/>
      <c r="D874" s="51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spans="1:27" ht="23.25">
      <c r="A875" s="50"/>
      <c r="B875" s="50"/>
      <c r="C875" s="42"/>
      <c r="D875" s="51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spans="1:27" ht="23.25">
      <c r="A876" s="50"/>
      <c r="B876" s="50"/>
      <c r="C876" s="42"/>
      <c r="D876" s="51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spans="1:27" ht="23.25">
      <c r="A877" s="50"/>
      <c r="B877" s="50"/>
      <c r="C877" s="42"/>
      <c r="D877" s="51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spans="1:27" ht="23.25">
      <c r="A878" s="50"/>
      <c r="B878" s="50"/>
      <c r="C878" s="42"/>
      <c r="D878" s="51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spans="1:27" ht="23.25">
      <c r="A879" s="50"/>
      <c r="B879" s="50"/>
      <c r="C879" s="42"/>
      <c r="D879" s="51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spans="1:27" ht="23.25">
      <c r="A880" s="50"/>
      <c r="B880" s="50"/>
      <c r="C880" s="42"/>
      <c r="D880" s="51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spans="1:27" ht="23.25">
      <c r="A881" s="50"/>
      <c r="B881" s="50"/>
      <c r="C881" s="42"/>
      <c r="D881" s="51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spans="1:27" ht="23.25">
      <c r="A882" s="50"/>
      <c r="B882" s="50"/>
      <c r="C882" s="42"/>
      <c r="D882" s="51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spans="1:27" ht="23.25">
      <c r="A883" s="50"/>
      <c r="B883" s="50"/>
      <c r="C883" s="42"/>
      <c r="D883" s="51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spans="1:27" ht="23.25">
      <c r="A884" s="50"/>
      <c r="B884" s="50"/>
      <c r="C884" s="42"/>
      <c r="D884" s="51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spans="1:27" ht="23.25">
      <c r="A885" s="50"/>
      <c r="B885" s="50"/>
      <c r="C885" s="42"/>
      <c r="D885" s="51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spans="1:27" ht="23.25">
      <c r="A886" s="50"/>
      <c r="B886" s="50"/>
      <c r="C886" s="42"/>
      <c r="D886" s="51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spans="1:27" ht="23.25">
      <c r="A887" s="50"/>
      <c r="B887" s="50"/>
      <c r="C887" s="42"/>
      <c r="D887" s="51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spans="1:27" ht="23.25">
      <c r="A888" s="50"/>
      <c r="B888" s="50"/>
      <c r="C888" s="42"/>
      <c r="D888" s="51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spans="1:27" ht="23.25">
      <c r="A889" s="50"/>
      <c r="B889" s="50"/>
      <c r="C889" s="42"/>
      <c r="D889" s="51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spans="1:27" ht="23.25">
      <c r="A890" s="50"/>
      <c r="B890" s="50"/>
      <c r="C890" s="42"/>
      <c r="D890" s="51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spans="1:27" ht="23.25">
      <c r="A891" s="50"/>
      <c r="B891" s="50"/>
      <c r="C891" s="42"/>
      <c r="D891" s="51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spans="1:27" ht="23.25">
      <c r="A892" s="50"/>
      <c r="B892" s="50"/>
      <c r="C892" s="42"/>
      <c r="D892" s="51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spans="1:27" ht="23.25">
      <c r="A893" s="50"/>
      <c r="B893" s="50"/>
      <c r="C893" s="42"/>
      <c r="D893" s="51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spans="1:27" ht="23.25">
      <c r="A894" s="50"/>
      <c r="B894" s="50"/>
      <c r="C894" s="42"/>
      <c r="D894" s="51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spans="1:27" ht="23.25">
      <c r="A895" s="50"/>
      <c r="B895" s="50"/>
      <c r="C895" s="42"/>
      <c r="D895" s="51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spans="1:27" ht="23.25">
      <c r="A896" s="50"/>
      <c r="B896" s="50"/>
      <c r="C896" s="42"/>
      <c r="D896" s="51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spans="1:27" ht="23.25">
      <c r="A897" s="50"/>
      <c r="B897" s="50"/>
      <c r="C897" s="42"/>
      <c r="D897" s="51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spans="1:27" ht="23.25">
      <c r="A898" s="50"/>
      <c r="B898" s="50"/>
      <c r="C898" s="42"/>
      <c r="D898" s="51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spans="1:27" ht="23.25">
      <c r="A899" s="50"/>
      <c r="B899" s="50"/>
      <c r="C899" s="42"/>
      <c r="D899" s="51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spans="1:27" ht="23.25">
      <c r="A900" s="50"/>
      <c r="B900" s="50"/>
      <c r="C900" s="42"/>
      <c r="D900" s="51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spans="1:27" ht="23.25">
      <c r="A901" s="50"/>
      <c r="B901" s="50"/>
      <c r="C901" s="42"/>
      <c r="D901" s="51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spans="1:27" ht="23.25">
      <c r="A902" s="50"/>
      <c r="B902" s="50"/>
      <c r="C902" s="42"/>
      <c r="D902" s="51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spans="1:27" ht="23.25">
      <c r="A903" s="50"/>
      <c r="B903" s="50"/>
      <c r="C903" s="42"/>
      <c r="D903" s="51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spans="1:27" ht="23.25">
      <c r="A904" s="50"/>
      <c r="B904" s="50"/>
      <c r="C904" s="42"/>
      <c r="D904" s="51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spans="1:27" ht="23.25">
      <c r="A905" s="50"/>
      <c r="B905" s="50"/>
      <c r="C905" s="42"/>
      <c r="D905" s="51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spans="1:27" ht="23.25">
      <c r="A906" s="50"/>
      <c r="B906" s="50"/>
      <c r="C906" s="42"/>
      <c r="D906" s="51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spans="1:27" ht="23.25">
      <c r="A907" s="50"/>
      <c r="B907" s="50"/>
      <c r="C907" s="42"/>
      <c r="D907" s="51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spans="1:27" ht="23.25">
      <c r="A908" s="50"/>
      <c r="B908" s="50"/>
      <c r="C908" s="42"/>
      <c r="D908" s="51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spans="1:27" ht="23.25">
      <c r="A909" s="50"/>
      <c r="B909" s="50"/>
      <c r="C909" s="42"/>
      <c r="D909" s="51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spans="1:27" ht="23.25">
      <c r="A910" s="50"/>
      <c r="B910" s="50"/>
      <c r="C910" s="42"/>
      <c r="D910" s="51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spans="1:27" ht="23.25">
      <c r="A911" s="50"/>
      <c r="B911" s="50"/>
      <c r="C911" s="42"/>
      <c r="D911" s="51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spans="1:27" ht="23.25">
      <c r="A912" s="50"/>
      <c r="B912" s="50"/>
      <c r="C912" s="42"/>
      <c r="D912" s="51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spans="1:27" ht="23.25">
      <c r="A913" s="50"/>
      <c r="B913" s="50"/>
      <c r="C913" s="42"/>
      <c r="D913" s="51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spans="1:27" ht="23.25">
      <c r="A914" s="50"/>
      <c r="B914" s="50"/>
      <c r="C914" s="42"/>
      <c r="D914" s="51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spans="1:27" ht="23.25">
      <c r="A915" s="50"/>
      <c r="B915" s="50"/>
      <c r="C915" s="42"/>
      <c r="D915" s="51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spans="1:27" ht="23.25">
      <c r="A916" s="50"/>
      <c r="B916" s="50"/>
      <c r="C916" s="42"/>
      <c r="D916" s="51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spans="1:27" ht="23.25">
      <c r="A917" s="50"/>
      <c r="B917" s="50"/>
      <c r="C917" s="42"/>
      <c r="D917" s="51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spans="1:27" ht="23.25">
      <c r="A918" s="50"/>
      <c r="B918" s="50"/>
      <c r="C918" s="42"/>
      <c r="D918" s="51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spans="1:27" ht="23.25">
      <c r="A919" s="50"/>
      <c r="B919" s="50"/>
      <c r="C919" s="42"/>
      <c r="D919" s="51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spans="1:27" ht="23.25">
      <c r="A920" s="50"/>
      <c r="B920" s="50"/>
      <c r="C920" s="42"/>
      <c r="D920" s="51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spans="1:27" ht="23.25">
      <c r="A921" s="50"/>
      <c r="B921" s="50"/>
      <c r="C921" s="42"/>
      <c r="D921" s="51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spans="1:27" ht="23.25">
      <c r="A922" s="50"/>
      <c r="B922" s="50"/>
      <c r="C922" s="42"/>
      <c r="D922" s="51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spans="1:27" ht="23.25">
      <c r="A923" s="50"/>
      <c r="B923" s="50"/>
      <c r="C923" s="42"/>
      <c r="D923" s="51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spans="1:27" ht="23.25">
      <c r="A924" s="50"/>
      <c r="B924" s="50"/>
      <c r="C924" s="42"/>
      <c r="D924" s="51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spans="1:27" ht="23.25">
      <c r="A925" s="50"/>
      <c r="B925" s="50"/>
      <c r="C925" s="42"/>
      <c r="D925" s="51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spans="1:27" ht="23.25">
      <c r="A926" s="50"/>
      <c r="B926" s="50"/>
      <c r="C926" s="42"/>
      <c r="D926" s="51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spans="1:27" ht="23.25">
      <c r="A927" s="50"/>
      <c r="B927" s="50"/>
      <c r="C927" s="42"/>
      <c r="D927" s="51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spans="1:27" ht="23.25">
      <c r="A928" s="50"/>
      <c r="B928" s="50"/>
      <c r="C928" s="42"/>
      <c r="D928" s="51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spans="1:27" ht="23.25">
      <c r="A929" s="50"/>
      <c r="B929" s="50"/>
      <c r="C929" s="42"/>
      <c r="D929" s="51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spans="1:27" ht="23.25">
      <c r="A930" s="50"/>
      <c r="B930" s="50"/>
      <c r="C930" s="42"/>
      <c r="D930" s="51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spans="1:27" ht="23.25">
      <c r="A931" s="50"/>
      <c r="B931" s="50"/>
      <c r="C931" s="42"/>
      <c r="D931" s="51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spans="1:27" ht="23.25">
      <c r="A932" s="50"/>
      <c r="B932" s="50"/>
      <c r="C932" s="42"/>
      <c r="D932" s="51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spans="1:27" ht="23.25">
      <c r="A933" s="50"/>
      <c r="B933" s="50"/>
      <c r="C933" s="42"/>
      <c r="D933" s="51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spans="1:27" ht="23.25">
      <c r="A934" s="50"/>
      <c r="B934" s="50"/>
      <c r="C934" s="42"/>
      <c r="D934" s="51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spans="1:27" ht="23.25">
      <c r="A935" s="50"/>
      <c r="B935" s="50"/>
      <c r="C935" s="42"/>
      <c r="D935" s="51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spans="1:27" ht="23.25">
      <c r="A936" s="50"/>
      <c r="B936" s="50"/>
      <c r="C936" s="42"/>
      <c r="D936" s="51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spans="1:27" ht="23.25">
      <c r="A937" s="50"/>
      <c r="B937" s="50"/>
      <c r="C937" s="42"/>
      <c r="D937" s="51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spans="1:27" ht="23.25">
      <c r="A938" s="50"/>
      <c r="B938" s="50"/>
      <c r="C938" s="42"/>
      <c r="D938" s="51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spans="1:27" ht="23.25">
      <c r="A939" s="50"/>
      <c r="B939" s="50"/>
      <c r="C939" s="42"/>
      <c r="D939" s="51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spans="1:27" ht="23.25">
      <c r="A940" s="50"/>
      <c r="B940" s="50"/>
      <c r="C940" s="42"/>
      <c r="D940" s="51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spans="1:27" ht="23.25">
      <c r="A941" s="50"/>
      <c r="B941" s="50"/>
      <c r="C941" s="42"/>
      <c r="D941" s="51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spans="1:27" ht="23.25">
      <c r="A942" s="50"/>
      <c r="B942" s="50"/>
      <c r="C942" s="42"/>
      <c r="D942" s="51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spans="1:27" ht="23.25">
      <c r="A943" s="50"/>
      <c r="B943" s="50"/>
      <c r="C943" s="42"/>
      <c r="D943" s="51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spans="1:27" ht="23.25">
      <c r="A944" s="50"/>
      <c r="B944" s="50"/>
      <c r="C944" s="42"/>
      <c r="D944" s="51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spans="1:27" ht="23.25">
      <c r="A945" s="50"/>
      <c r="B945" s="50"/>
      <c r="C945" s="42"/>
      <c r="D945" s="51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spans="1:27" ht="23.25">
      <c r="A946" s="50"/>
      <c r="B946" s="50"/>
      <c r="C946" s="42"/>
      <c r="D946" s="51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spans="1:27" ht="23.25">
      <c r="A947" s="50"/>
      <c r="B947" s="50"/>
      <c r="C947" s="42"/>
      <c r="D947" s="51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spans="1:27" ht="23.25">
      <c r="A948" s="50"/>
      <c r="B948" s="50"/>
      <c r="C948" s="42"/>
      <c r="D948" s="51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spans="1:27" ht="23.25">
      <c r="A949" s="50"/>
      <c r="B949" s="50"/>
      <c r="C949" s="42"/>
      <c r="D949" s="51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spans="1:27" ht="23.25">
      <c r="A950" s="50"/>
      <c r="B950" s="50"/>
      <c r="C950" s="42"/>
      <c r="D950" s="51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spans="1:27" ht="23.25">
      <c r="A951" s="50"/>
      <c r="B951" s="50"/>
      <c r="C951" s="42"/>
      <c r="D951" s="51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spans="1:27" ht="23.25">
      <c r="A952" s="50"/>
      <c r="B952" s="50"/>
      <c r="C952" s="42"/>
      <c r="D952" s="51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spans="1:27" ht="23.25">
      <c r="A953" s="50"/>
      <c r="B953" s="50"/>
      <c r="C953" s="42"/>
      <c r="D953" s="51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spans="1:27" ht="23.25">
      <c r="A954" s="50"/>
      <c r="B954" s="50"/>
      <c r="C954" s="42"/>
      <c r="D954" s="51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spans="1:27" ht="23.25">
      <c r="A955" s="50"/>
      <c r="B955" s="50"/>
      <c r="C955" s="42"/>
      <c r="D955" s="51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spans="1:27" ht="23.25">
      <c r="A956" s="50"/>
      <c r="B956" s="50"/>
      <c r="C956" s="42"/>
      <c r="D956" s="51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spans="1:27" ht="23.25">
      <c r="A957" s="50"/>
      <c r="B957" s="50"/>
      <c r="C957" s="42"/>
      <c r="D957" s="51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spans="1:27" ht="23.25">
      <c r="A958" s="50"/>
      <c r="B958" s="50"/>
      <c r="C958" s="42"/>
      <c r="D958" s="51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spans="1:27" ht="23.25">
      <c r="A959" s="50"/>
      <c r="B959" s="50"/>
      <c r="C959" s="42"/>
      <c r="D959" s="51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spans="1:27" ht="23.25">
      <c r="A960" s="50"/>
      <c r="B960" s="50"/>
      <c r="C960" s="42"/>
      <c r="D960" s="51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spans="1:27" ht="23.25">
      <c r="A961" s="50"/>
      <c r="B961" s="50"/>
      <c r="C961" s="42"/>
      <c r="D961" s="51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spans="1:27" ht="23.25">
      <c r="A962" s="50"/>
      <c r="B962" s="50"/>
      <c r="C962" s="42"/>
      <c r="D962" s="51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spans="1:27" ht="23.25">
      <c r="A963" s="50"/>
      <c r="B963" s="50"/>
      <c r="C963" s="42"/>
      <c r="D963" s="51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spans="1:27" ht="23.25">
      <c r="A964" s="50"/>
      <c r="B964" s="50"/>
      <c r="C964" s="42"/>
      <c r="D964" s="51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spans="1:27" ht="23.25">
      <c r="A965" s="50"/>
      <c r="B965" s="50"/>
      <c r="C965" s="42"/>
      <c r="D965" s="51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spans="1:27" ht="23.25">
      <c r="A966" s="50"/>
      <c r="B966" s="50"/>
      <c r="C966" s="42"/>
      <c r="D966" s="51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spans="1:27" ht="23.25">
      <c r="A967" s="50"/>
      <c r="B967" s="50"/>
      <c r="C967" s="42"/>
      <c r="D967" s="51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spans="1:27" ht="23.25">
      <c r="A968" s="50"/>
      <c r="B968" s="50"/>
      <c r="C968" s="42"/>
      <c r="D968" s="51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spans="1:27" ht="23.25">
      <c r="A969" s="50"/>
      <c r="B969" s="50"/>
      <c r="C969" s="42"/>
      <c r="D969" s="51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spans="1:27" ht="23.25">
      <c r="A970" s="50"/>
      <c r="B970" s="50"/>
      <c r="C970" s="42"/>
      <c r="D970" s="51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spans="1:27" ht="23.25">
      <c r="A971" s="50"/>
      <c r="B971" s="50"/>
      <c r="C971" s="42"/>
      <c r="D971" s="51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spans="1:27" ht="23.25">
      <c r="A972" s="50"/>
      <c r="B972" s="50"/>
      <c r="C972" s="42"/>
      <c r="D972" s="51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spans="1:27" ht="23.25">
      <c r="A973" s="50"/>
      <c r="B973" s="50"/>
      <c r="C973" s="42"/>
      <c r="D973" s="51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spans="1:27" ht="23.25">
      <c r="A974" s="50"/>
      <c r="B974" s="50"/>
      <c r="C974" s="42"/>
      <c r="D974" s="51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spans="1:27" ht="23.25">
      <c r="A975" s="50"/>
      <c r="B975" s="50"/>
      <c r="C975" s="42"/>
      <c r="D975" s="51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spans="1:27" ht="23.25">
      <c r="A976" s="50"/>
      <c r="B976" s="50"/>
      <c r="C976" s="42"/>
      <c r="D976" s="51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spans="1:27" ht="23.25">
      <c r="A977" s="50"/>
      <c r="B977" s="50"/>
      <c r="C977" s="42"/>
      <c r="D977" s="51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spans="1:27" ht="23.25">
      <c r="A978" s="50"/>
      <c r="B978" s="50"/>
      <c r="C978" s="42"/>
      <c r="D978" s="51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spans="1:27" ht="23.25">
      <c r="A979" s="50"/>
      <c r="B979" s="50"/>
      <c r="C979" s="42"/>
      <c r="D979" s="51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spans="1:27" ht="23.25">
      <c r="A980" s="50"/>
      <c r="B980" s="50"/>
      <c r="C980" s="42"/>
      <c r="D980" s="51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spans="1:27" ht="23.25">
      <c r="A981" s="50"/>
      <c r="B981" s="50"/>
      <c r="C981" s="42"/>
      <c r="D981" s="51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spans="1:27" ht="23.25">
      <c r="A982" s="50"/>
      <c r="B982" s="50"/>
      <c r="C982" s="42"/>
      <c r="D982" s="51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spans="1:27" ht="23.25">
      <c r="A983" s="50"/>
      <c r="B983" s="50"/>
      <c r="C983" s="42"/>
      <c r="D983" s="51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spans="1:27" ht="23.25">
      <c r="A984" s="50"/>
      <c r="B984" s="50"/>
      <c r="C984" s="42"/>
      <c r="D984" s="51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spans="1:27" ht="23.25">
      <c r="A985" s="50"/>
      <c r="B985" s="50"/>
      <c r="C985" s="42"/>
      <c r="D985" s="51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spans="1:27" ht="23.25">
      <c r="A986" s="50"/>
      <c r="B986" s="50"/>
      <c r="C986" s="42"/>
      <c r="D986" s="51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spans="1:27" ht="23.25">
      <c r="A987" s="50"/>
      <c r="B987" s="50"/>
      <c r="C987" s="42"/>
      <c r="D987" s="51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spans="1:27" ht="23.25">
      <c r="A988" s="50"/>
      <c r="B988" s="50"/>
      <c r="C988" s="42"/>
      <c r="D988" s="51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spans="1:27" ht="23.25">
      <c r="A989" s="50"/>
      <c r="B989" s="50"/>
      <c r="C989" s="42"/>
      <c r="D989" s="51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spans="1:27" ht="23.25">
      <c r="A990" s="50"/>
      <c r="B990" s="50"/>
      <c r="C990" s="42"/>
      <c r="D990" s="51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spans="1:27" ht="23.25">
      <c r="A991" s="50"/>
      <c r="B991" s="50"/>
      <c r="C991" s="42"/>
      <c r="D991" s="51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spans="1:27" ht="23.25">
      <c r="A992" s="50"/>
      <c r="B992" s="50"/>
      <c r="C992" s="42"/>
      <c r="D992" s="51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spans="1:27" ht="23.25">
      <c r="A993" s="50"/>
      <c r="B993" s="50"/>
      <c r="C993" s="42"/>
      <c r="D993" s="51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spans="1:27" ht="23.25">
      <c r="A994" s="50"/>
      <c r="B994" s="50"/>
      <c r="C994" s="42"/>
      <c r="D994" s="51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spans="1:27" ht="23.25">
      <c r="A995" s="50"/>
      <c r="B995" s="50"/>
      <c r="C995" s="42"/>
      <c r="D995" s="51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spans="1:27" ht="23.25">
      <c r="A996" s="50"/>
      <c r="B996" s="50"/>
      <c r="C996" s="42"/>
      <c r="D996" s="51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  <row r="997" spans="1:27" ht="23.25">
      <c r="A997" s="50"/>
      <c r="B997" s="50"/>
      <c r="C997" s="42"/>
      <c r="D997" s="51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</row>
    <row r="998" spans="1:27" ht="23.25">
      <c r="A998" s="50"/>
      <c r="B998" s="50"/>
      <c r="C998" s="42"/>
      <c r="D998" s="51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</row>
    <row r="999" spans="1:27" ht="23.25">
      <c r="A999" s="50"/>
      <c r="B999" s="50"/>
      <c r="C999" s="42"/>
      <c r="D999" s="51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</row>
    <row r="1000" spans="1:27" ht="23.25">
      <c r="A1000" s="50"/>
      <c r="B1000" s="50"/>
      <c r="C1000" s="42"/>
      <c r="D1000" s="51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</row>
    <row r="1001" spans="1:27" ht="23.25">
      <c r="A1001" s="50"/>
      <c r="B1001" s="50"/>
      <c r="C1001" s="42"/>
      <c r="D1001" s="51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</row>
  </sheetData>
  <conditionalFormatting sqref="C1:C1001 D2:E8">
    <cfRule type="containsText" dxfId="0" priority="1" operator="containsText" text="Unacceptable">
      <formula>NOT(ISERROR(SEARCH(("Unacceptable"),(C1))))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4"/>
  <sheetViews>
    <sheetView workbookViewId="0"/>
  </sheetViews>
  <sheetFormatPr defaultColWidth="14.42578125" defaultRowHeight="15" customHeight="1"/>
  <sheetData>
    <row r="1" spans="1:2" ht="15" customHeight="1">
      <c r="A1" s="18" t="s">
        <v>502</v>
      </c>
      <c r="B1" s="18" t="s">
        <v>503</v>
      </c>
    </row>
    <row r="2" spans="1:2" ht="15" customHeight="1">
      <c r="A2" s="52">
        <v>43666</v>
      </c>
      <c r="B2" s="18">
        <v>978176325152</v>
      </c>
    </row>
    <row r="3" spans="1:2" ht="15" customHeight="1">
      <c r="A3" s="52">
        <v>43800</v>
      </c>
      <c r="B3" s="18">
        <v>9781118757147</v>
      </c>
    </row>
    <row r="4" spans="1:2" ht="15" customHeight="1">
      <c r="A4" s="52">
        <v>43739</v>
      </c>
      <c r="B4" s="18">
        <v>9781552395158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908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7.28515625" customWidth="1"/>
    <col min="2" max="2" width="9.42578125" customWidth="1"/>
    <col min="3" max="3" width="6.5703125" customWidth="1"/>
    <col min="4" max="4" width="8.140625" hidden="1" customWidth="1"/>
    <col min="5" max="5" width="10.140625" customWidth="1"/>
    <col min="6" max="6" width="48.42578125" customWidth="1"/>
    <col min="7" max="7" width="22.5703125" customWidth="1"/>
    <col min="8" max="8" width="10.85546875" customWidth="1"/>
    <col min="9" max="9" width="14.7109375" customWidth="1"/>
    <col min="10" max="11" width="14.28515625" customWidth="1"/>
    <col min="12" max="14" width="8" customWidth="1"/>
    <col min="15" max="15" width="87" customWidth="1"/>
    <col min="16" max="21" width="9.140625" customWidth="1"/>
    <col min="22" max="27" width="8" customWidth="1"/>
  </cols>
  <sheetData>
    <row r="1" spans="1:27" ht="18" customHeight="1">
      <c r="A1" s="35"/>
      <c r="B1" s="2" t="s">
        <v>1</v>
      </c>
      <c r="C1" s="37" t="s">
        <v>504</v>
      </c>
      <c r="D1" s="53" t="s">
        <v>505</v>
      </c>
      <c r="E1" s="3" t="s">
        <v>2</v>
      </c>
      <c r="F1" s="4" t="s">
        <v>3</v>
      </c>
      <c r="G1" s="54" t="s">
        <v>0</v>
      </c>
      <c r="H1" s="55" t="s">
        <v>506</v>
      </c>
      <c r="I1" s="56" t="s">
        <v>507</v>
      </c>
      <c r="J1" s="56" t="s">
        <v>508</v>
      </c>
      <c r="K1" s="56" t="s">
        <v>509</v>
      </c>
      <c r="L1" s="3">
        <v>0.75</v>
      </c>
      <c r="M1" s="3">
        <v>0.55000000000000004</v>
      </c>
      <c r="N1" s="3">
        <v>0.35</v>
      </c>
      <c r="O1" s="5" t="s">
        <v>4</v>
      </c>
      <c r="P1" s="3" t="s">
        <v>510</v>
      </c>
      <c r="Q1" s="3" t="s">
        <v>511</v>
      </c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8" customHeight="1">
      <c r="A2" s="3">
        <v>1</v>
      </c>
      <c r="B2" s="8" t="str">
        <f t="shared" ref="B2:B196" si="0">C2&amp;"-"&amp;A2</f>
        <v>5-1</v>
      </c>
      <c r="C2" s="57">
        <v>5</v>
      </c>
      <c r="D2" s="58">
        <v>1</v>
      </c>
      <c r="E2" s="7" t="s">
        <v>59</v>
      </c>
      <c r="F2" s="9" t="s">
        <v>204</v>
      </c>
      <c r="G2" s="59" t="s">
        <v>512</v>
      </c>
      <c r="H2" s="60">
        <v>49.94</v>
      </c>
      <c r="I2" s="61">
        <f t="shared" ref="I2:I196" si="1">ROUND(H2*$L$1,0)</f>
        <v>37</v>
      </c>
      <c r="J2" s="61">
        <f t="shared" ref="J2:J3" si="2">ROUND(H2*$M$1,0)</f>
        <v>27</v>
      </c>
      <c r="K2" s="61">
        <f t="shared" ref="K2:K3" si="3">ROUND(H2*$N$1,0)</f>
        <v>17</v>
      </c>
      <c r="M2" s="35"/>
      <c r="N2" s="35"/>
      <c r="O2" s="11"/>
      <c r="P2" s="3"/>
      <c r="Q2" s="3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" customHeight="1">
      <c r="A3" s="3">
        <v>2</v>
      </c>
      <c r="B3" s="8" t="str">
        <f t="shared" si="0"/>
        <v>5-2</v>
      </c>
      <c r="C3" s="57">
        <v>5</v>
      </c>
      <c r="D3" s="58">
        <v>1</v>
      </c>
      <c r="E3" s="7" t="s">
        <v>59</v>
      </c>
      <c r="F3" s="9" t="s">
        <v>133</v>
      </c>
      <c r="G3" s="59" t="s">
        <v>513</v>
      </c>
      <c r="H3" s="60">
        <v>57.44</v>
      </c>
      <c r="I3" s="61">
        <f t="shared" si="1"/>
        <v>43</v>
      </c>
      <c r="J3" s="61">
        <f t="shared" si="2"/>
        <v>32</v>
      </c>
      <c r="K3" s="61">
        <f t="shared" si="3"/>
        <v>20</v>
      </c>
      <c r="M3" s="35"/>
      <c r="N3" s="35"/>
      <c r="O3" s="11"/>
      <c r="P3" s="3"/>
      <c r="Q3" s="3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8" customHeight="1">
      <c r="A4" s="3">
        <v>3</v>
      </c>
      <c r="B4" s="8" t="str">
        <f t="shared" si="0"/>
        <v>5-3</v>
      </c>
      <c r="C4" s="57">
        <v>5</v>
      </c>
      <c r="D4" s="58">
        <v>1</v>
      </c>
      <c r="E4" s="7" t="s">
        <v>59</v>
      </c>
      <c r="F4" s="9" t="s">
        <v>403</v>
      </c>
      <c r="G4" s="59" t="s">
        <v>514</v>
      </c>
      <c r="H4" s="60">
        <v>21.5</v>
      </c>
      <c r="I4" s="61">
        <f t="shared" si="1"/>
        <v>16</v>
      </c>
      <c r="J4" s="62" t="s">
        <v>16</v>
      </c>
      <c r="K4" s="62" t="s">
        <v>16</v>
      </c>
      <c r="M4" s="35"/>
      <c r="N4" s="35"/>
      <c r="O4" s="11"/>
      <c r="P4" s="3"/>
      <c r="Q4" s="3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 customHeight="1">
      <c r="A5" s="3">
        <v>4</v>
      </c>
      <c r="B5" s="8" t="str">
        <f t="shared" si="0"/>
        <v>5-4</v>
      </c>
      <c r="C5" s="57">
        <v>5</v>
      </c>
      <c r="D5" s="58">
        <v>1</v>
      </c>
      <c r="E5" s="7" t="s">
        <v>59</v>
      </c>
      <c r="F5" s="9" t="s">
        <v>120</v>
      </c>
      <c r="G5" s="59" t="s">
        <v>515</v>
      </c>
      <c r="H5" s="60">
        <v>14.94</v>
      </c>
      <c r="I5" s="61">
        <f t="shared" si="1"/>
        <v>11</v>
      </c>
      <c r="J5" s="62" t="s">
        <v>16</v>
      </c>
      <c r="K5" s="62" t="s">
        <v>16</v>
      </c>
      <c r="M5" s="35"/>
      <c r="N5" s="35"/>
      <c r="O5" s="11"/>
      <c r="P5" s="3"/>
      <c r="Q5" s="3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 customHeight="1">
      <c r="A6" s="3">
        <v>5</v>
      </c>
      <c r="B6" s="8" t="str">
        <f t="shared" si="0"/>
        <v>5-5</v>
      </c>
      <c r="C6" s="57">
        <v>5</v>
      </c>
      <c r="D6" s="58">
        <v>1</v>
      </c>
      <c r="E6" s="7" t="s">
        <v>59</v>
      </c>
      <c r="F6" s="9" t="s">
        <v>12</v>
      </c>
      <c r="G6" s="59" t="s">
        <v>516</v>
      </c>
      <c r="H6" s="60">
        <v>9.9499999999999993</v>
      </c>
      <c r="I6" s="61">
        <f t="shared" si="1"/>
        <v>7</v>
      </c>
      <c r="J6" s="61">
        <f t="shared" ref="J6:J11" si="4">ROUND(H6*$M$1,0)</f>
        <v>5</v>
      </c>
      <c r="K6" s="61">
        <f t="shared" ref="K6:K11" si="5">ROUND(H6*$N$1,0)</f>
        <v>3</v>
      </c>
      <c r="M6" s="35"/>
      <c r="N6" s="35"/>
      <c r="O6" s="11"/>
      <c r="P6" s="3"/>
      <c r="Q6" s="3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8" customHeight="1">
      <c r="A7" s="3">
        <v>6</v>
      </c>
      <c r="B7" s="8" t="str">
        <f t="shared" si="0"/>
        <v>5-6</v>
      </c>
      <c r="C7" s="57">
        <v>5</v>
      </c>
      <c r="D7" s="58">
        <v>1</v>
      </c>
      <c r="E7" s="7" t="s">
        <v>59</v>
      </c>
      <c r="F7" s="9" t="s">
        <v>345</v>
      </c>
      <c r="G7" s="59" t="s">
        <v>517</v>
      </c>
      <c r="H7" s="60">
        <v>11.5</v>
      </c>
      <c r="I7" s="61">
        <f t="shared" si="1"/>
        <v>9</v>
      </c>
      <c r="J7" s="61">
        <f t="shared" si="4"/>
        <v>6</v>
      </c>
      <c r="K7" s="61">
        <f t="shared" si="5"/>
        <v>4</v>
      </c>
      <c r="M7" s="35"/>
      <c r="N7" s="35"/>
      <c r="O7" s="11"/>
      <c r="P7" s="3"/>
      <c r="Q7" s="3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8" customHeight="1">
      <c r="A8" s="3">
        <v>7</v>
      </c>
      <c r="B8" s="8" t="str">
        <f t="shared" si="0"/>
        <v>5-7</v>
      </c>
      <c r="C8" s="57">
        <v>5</v>
      </c>
      <c r="D8" s="58">
        <v>1</v>
      </c>
      <c r="E8" s="7" t="s">
        <v>59</v>
      </c>
      <c r="F8" s="9" t="s">
        <v>60</v>
      </c>
      <c r="G8" s="59" t="s">
        <v>518</v>
      </c>
      <c r="H8" s="60">
        <v>10.99</v>
      </c>
      <c r="I8" s="61">
        <f t="shared" si="1"/>
        <v>8</v>
      </c>
      <c r="J8" s="61">
        <f t="shared" si="4"/>
        <v>6</v>
      </c>
      <c r="K8" s="61">
        <f t="shared" si="5"/>
        <v>4</v>
      </c>
      <c r="M8" s="35"/>
      <c r="N8" s="35"/>
      <c r="O8" s="11"/>
      <c r="P8" s="3"/>
      <c r="Q8" s="3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8" customHeight="1">
      <c r="A9" s="3">
        <v>8</v>
      </c>
      <c r="B9" s="8" t="str">
        <f t="shared" si="0"/>
        <v>5-8</v>
      </c>
      <c r="C9" s="57">
        <v>5</v>
      </c>
      <c r="D9" s="58">
        <v>1</v>
      </c>
      <c r="E9" s="7" t="s">
        <v>29</v>
      </c>
      <c r="F9" s="9" t="s">
        <v>74</v>
      </c>
      <c r="G9" s="59">
        <v>9780321771711</v>
      </c>
      <c r="H9" s="60">
        <v>17.23</v>
      </c>
      <c r="I9" s="61">
        <f t="shared" si="1"/>
        <v>13</v>
      </c>
      <c r="J9" s="61">
        <f t="shared" si="4"/>
        <v>9</v>
      </c>
      <c r="K9" s="61">
        <f t="shared" si="5"/>
        <v>6</v>
      </c>
      <c r="M9" s="35"/>
      <c r="N9" s="35"/>
      <c r="O9" s="11"/>
      <c r="P9" s="3"/>
      <c r="Q9" s="3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8" customHeight="1">
      <c r="A10" s="3">
        <v>9</v>
      </c>
      <c r="B10" s="8" t="str">
        <f t="shared" si="0"/>
        <v>5-9</v>
      </c>
      <c r="C10" s="57">
        <v>5</v>
      </c>
      <c r="D10" s="58">
        <v>1</v>
      </c>
      <c r="E10" s="7" t="s">
        <v>29</v>
      </c>
      <c r="F10" s="9" t="s">
        <v>71</v>
      </c>
      <c r="G10" s="59">
        <v>9780321638854</v>
      </c>
      <c r="H10" s="60">
        <v>17.23</v>
      </c>
      <c r="I10" s="61">
        <f t="shared" si="1"/>
        <v>13</v>
      </c>
      <c r="J10" s="61">
        <f t="shared" si="4"/>
        <v>9</v>
      </c>
      <c r="K10" s="61">
        <f t="shared" si="5"/>
        <v>6</v>
      </c>
      <c r="M10" s="35"/>
      <c r="N10" s="35"/>
      <c r="O10" s="11"/>
      <c r="P10" s="3"/>
      <c r="Q10" s="3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8" customHeight="1">
      <c r="A11" s="3">
        <v>10</v>
      </c>
      <c r="B11" s="8" t="str">
        <f t="shared" si="0"/>
        <v>5-10</v>
      </c>
      <c r="C11" s="57">
        <v>5</v>
      </c>
      <c r="D11" s="58">
        <v>1</v>
      </c>
      <c r="E11" s="7" t="s">
        <v>29</v>
      </c>
      <c r="F11" s="9" t="s">
        <v>30</v>
      </c>
      <c r="G11" s="59">
        <v>921831706</v>
      </c>
      <c r="H11" s="60">
        <v>12.5</v>
      </c>
      <c r="I11" s="61">
        <f t="shared" si="1"/>
        <v>9</v>
      </c>
      <c r="J11" s="61">
        <f t="shared" si="4"/>
        <v>7</v>
      </c>
      <c r="K11" s="61">
        <f t="shared" si="5"/>
        <v>4</v>
      </c>
      <c r="M11" s="35"/>
      <c r="N11" s="35"/>
      <c r="O11" s="11"/>
      <c r="P11" s="3"/>
      <c r="Q11" s="3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8" customHeight="1">
      <c r="A12" s="3">
        <v>11</v>
      </c>
      <c r="B12" s="8" t="str">
        <f t="shared" si="0"/>
        <v>5-11</v>
      </c>
      <c r="C12" s="57">
        <v>5</v>
      </c>
      <c r="D12" s="58">
        <v>1</v>
      </c>
      <c r="E12" s="7" t="s">
        <v>29</v>
      </c>
      <c r="F12" s="9" t="s">
        <v>36</v>
      </c>
      <c r="G12" s="59">
        <v>921831722</v>
      </c>
      <c r="H12" s="60">
        <v>12.5</v>
      </c>
      <c r="I12" s="61">
        <f t="shared" si="1"/>
        <v>9</v>
      </c>
      <c r="J12" s="62" t="s">
        <v>16</v>
      </c>
      <c r="K12" s="62" t="s">
        <v>16</v>
      </c>
      <c r="M12" s="35"/>
      <c r="N12" s="35"/>
      <c r="O12" s="11"/>
      <c r="P12" s="3"/>
      <c r="Q12" s="3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8" customHeight="1">
      <c r="A13" s="3">
        <v>12</v>
      </c>
      <c r="B13" s="8" t="str">
        <f t="shared" si="0"/>
        <v>5-12</v>
      </c>
      <c r="C13" s="57">
        <v>5</v>
      </c>
      <c r="D13" s="58">
        <v>1</v>
      </c>
      <c r="E13" s="7" t="s">
        <v>29</v>
      </c>
      <c r="F13" s="9" t="s">
        <v>56</v>
      </c>
      <c r="G13" s="59">
        <v>9780008184568</v>
      </c>
      <c r="H13" s="60">
        <v>9.99</v>
      </c>
      <c r="I13" s="61">
        <f t="shared" si="1"/>
        <v>7</v>
      </c>
      <c r="J13" s="61">
        <f>ROUND(H13*$M$1,0)</f>
        <v>5</v>
      </c>
      <c r="K13" s="61">
        <f>ROUND(H13*$N$1,0)</f>
        <v>3</v>
      </c>
      <c r="M13" s="35"/>
      <c r="N13" s="35"/>
      <c r="O13" s="11"/>
      <c r="P13" s="3"/>
      <c r="Q13" s="3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8" customHeight="1">
      <c r="A14" s="3">
        <v>13</v>
      </c>
      <c r="B14" s="8" t="str">
        <f t="shared" si="0"/>
        <v>5-13</v>
      </c>
      <c r="C14" s="57">
        <v>5</v>
      </c>
      <c r="D14" s="58">
        <v>1</v>
      </c>
      <c r="E14" s="7" t="s">
        <v>81</v>
      </c>
      <c r="F14" s="9" t="s">
        <v>118</v>
      </c>
      <c r="G14" s="59">
        <v>9781928134954</v>
      </c>
      <c r="H14" s="60">
        <v>11.99</v>
      </c>
      <c r="I14" s="61">
        <f t="shared" si="1"/>
        <v>9</v>
      </c>
      <c r="J14" s="62" t="s">
        <v>16</v>
      </c>
      <c r="K14" s="62" t="s">
        <v>16</v>
      </c>
      <c r="M14" s="35"/>
      <c r="N14" s="35"/>
      <c r="O14" s="10"/>
      <c r="P14" s="3"/>
      <c r="Q14" s="3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8" customHeight="1">
      <c r="A15" s="3">
        <v>14</v>
      </c>
      <c r="B15" s="8" t="str">
        <f t="shared" si="0"/>
        <v>5-14</v>
      </c>
      <c r="C15" s="57">
        <v>5</v>
      </c>
      <c r="D15" s="58">
        <v>1</v>
      </c>
      <c r="E15" s="7" t="s">
        <v>81</v>
      </c>
      <c r="F15" s="9" t="s">
        <v>122</v>
      </c>
      <c r="G15" s="59">
        <v>9781928134978</v>
      </c>
      <c r="H15" s="60">
        <v>11.99</v>
      </c>
      <c r="I15" s="61">
        <f t="shared" si="1"/>
        <v>9</v>
      </c>
      <c r="J15" s="62" t="s">
        <v>16</v>
      </c>
      <c r="K15" s="62" t="s">
        <v>16</v>
      </c>
      <c r="M15" s="35"/>
      <c r="N15" s="35"/>
      <c r="O15" s="10"/>
      <c r="P15" s="3"/>
      <c r="Q15" s="3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8" customHeight="1">
      <c r="A16" s="3">
        <v>15</v>
      </c>
      <c r="B16" s="8" t="str">
        <f t="shared" si="0"/>
        <v>5-15</v>
      </c>
      <c r="C16" s="57">
        <v>5</v>
      </c>
      <c r="D16" s="58">
        <v>1</v>
      </c>
      <c r="E16" s="7" t="s">
        <v>105</v>
      </c>
      <c r="F16" s="7" t="s">
        <v>111</v>
      </c>
      <c r="G16" s="59">
        <v>9781586175672</v>
      </c>
      <c r="H16" s="60">
        <v>18.5</v>
      </c>
      <c r="I16" s="61">
        <f t="shared" si="1"/>
        <v>14</v>
      </c>
      <c r="J16" s="61">
        <f>ROUND(H16*$M$1,0)</f>
        <v>10</v>
      </c>
      <c r="K16" s="61">
        <f>ROUND(H16*$N$1,0)</f>
        <v>6</v>
      </c>
      <c r="M16" s="35"/>
      <c r="N16" s="35"/>
      <c r="O16" s="10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8" customHeight="1">
      <c r="A17" s="3">
        <v>16</v>
      </c>
      <c r="B17" s="8" t="str">
        <f t="shared" si="0"/>
        <v>5-16</v>
      </c>
      <c r="C17" s="57">
        <v>5</v>
      </c>
      <c r="D17" s="58">
        <v>1</v>
      </c>
      <c r="E17" s="7" t="s">
        <v>105</v>
      </c>
      <c r="F17" s="9" t="s">
        <v>115</v>
      </c>
      <c r="G17" s="59">
        <v>9781586175757</v>
      </c>
      <c r="H17" s="60">
        <v>14</v>
      </c>
      <c r="I17" s="61">
        <f t="shared" si="1"/>
        <v>11</v>
      </c>
      <c r="J17" s="62" t="s">
        <v>16</v>
      </c>
      <c r="K17" s="62" t="s">
        <v>16</v>
      </c>
      <c r="L17" s="63"/>
      <c r="M17" s="35"/>
      <c r="N17" s="35"/>
      <c r="O17" s="10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8" customHeight="1">
      <c r="A18" s="3">
        <v>17</v>
      </c>
      <c r="B18" s="8" t="str">
        <f t="shared" si="0"/>
        <v>5-17</v>
      </c>
      <c r="C18" s="57">
        <v>5</v>
      </c>
      <c r="D18" s="58">
        <v>1</v>
      </c>
      <c r="E18" s="7" t="s">
        <v>105</v>
      </c>
      <c r="F18" s="9" t="s">
        <v>519</v>
      </c>
      <c r="G18" s="59" t="s">
        <v>520</v>
      </c>
      <c r="H18" s="60">
        <v>7.53</v>
      </c>
      <c r="I18" s="61">
        <f t="shared" si="1"/>
        <v>6</v>
      </c>
      <c r="J18" s="62" t="s">
        <v>16</v>
      </c>
      <c r="K18" s="62" t="s">
        <v>16</v>
      </c>
      <c r="M18" s="35"/>
      <c r="N18" s="35"/>
      <c r="O18" s="10" t="s">
        <v>521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8" customHeight="1">
      <c r="A19" s="3">
        <v>18</v>
      </c>
      <c r="B19" s="8" t="str">
        <f t="shared" si="0"/>
        <v>5-18</v>
      </c>
      <c r="C19" s="57">
        <v>5</v>
      </c>
      <c r="D19" s="58">
        <v>1</v>
      </c>
      <c r="E19" s="7" t="s">
        <v>105</v>
      </c>
      <c r="F19" s="9" t="s">
        <v>106</v>
      </c>
      <c r="G19" s="59">
        <v>9780888349583</v>
      </c>
      <c r="H19" s="60">
        <v>14.95</v>
      </c>
      <c r="I19" s="61">
        <f t="shared" si="1"/>
        <v>11</v>
      </c>
      <c r="J19" s="61">
        <f t="shared" ref="J19:J21" si="6">ROUND(H19*$M$1,0)</f>
        <v>8</v>
      </c>
      <c r="K19" s="61">
        <f t="shared" ref="K19:K21" si="7">ROUND(H19*$N$1,0)</f>
        <v>5</v>
      </c>
      <c r="L19" s="18"/>
      <c r="M19" s="35"/>
      <c r="N19" s="35"/>
      <c r="O19" s="1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8" customHeight="1">
      <c r="A20" s="3">
        <v>19</v>
      </c>
      <c r="B20" s="8" t="str">
        <f t="shared" si="0"/>
        <v>5-19</v>
      </c>
      <c r="C20" s="57">
        <v>5</v>
      </c>
      <c r="D20" s="58">
        <v>1</v>
      </c>
      <c r="E20" s="7" t="s">
        <v>41</v>
      </c>
      <c r="F20" s="7" t="s">
        <v>50</v>
      </c>
      <c r="G20" s="59">
        <v>1552205908</v>
      </c>
      <c r="H20" s="64">
        <v>38.69</v>
      </c>
      <c r="I20" s="61">
        <f t="shared" si="1"/>
        <v>29</v>
      </c>
      <c r="J20" s="61">
        <f t="shared" si="6"/>
        <v>21</v>
      </c>
      <c r="K20" s="61">
        <f t="shared" si="7"/>
        <v>14</v>
      </c>
      <c r="M20" s="35"/>
      <c r="N20" s="35"/>
      <c r="O20" s="10"/>
      <c r="P20" s="3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8" customHeight="1">
      <c r="A21" s="3">
        <v>20</v>
      </c>
      <c r="B21" s="8" t="str">
        <f t="shared" si="0"/>
        <v>5-20</v>
      </c>
      <c r="C21" s="57">
        <v>5</v>
      </c>
      <c r="D21" s="58">
        <v>1</v>
      </c>
      <c r="E21" s="7" t="s">
        <v>41</v>
      </c>
      <c r="F21" s="7" t="s">
        <v>42</v>
      </c>
      <c r="G21" s="59">
        <v>1552202054</v>
      </c>
      <c r="H21" s="64">
        <v>57.44</v>
      </c>
      <c r="I21" s="61">
        <f t="shared" si="1"/>
        <v>43</v>
      </c>
      <c r="J21" s="61">
        <f t="shared" si="6"/>
        <v>32</v>
      </c>
      <c r="K21" s="61">
        <f t="shared" si="7"/>
        <v>20</v>
      </c>
      <c r="M21" s="35"/>
      <c r="N21" s="35"/>
      <c r="O21" s="10"/>
      <c r="P21" s="3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8" customHeight="1">
      <c r="A22" s="3">
        <v>1</v>
      </c>
      <c r="B22" s="8" t="str">
        <f t="shared" si="0"/>
        <v>6-1</v>
      </c>
      <c r="C22" s="57">
        <v>6</v>
      </c>
      <c r="D22" s="58">
        <v>1</v>
      </c>
      <c r="E22" s="7" t="s">
        <v>11</v>
      </c>
      <c r="F22" s="9" t="s">
        <v>15</v>
      </c>
      <c r="G22" s="59" t="s">
        <v>522</v>
      </c>
      <c r="H22" s="60">
        <v>9</v>
      </c>
      <c r="I22" s="61">
        <f t="shared" si="1"/>
        <v>7</v>
      </c>
      <c r="J22" s="62" t="s">
        <v>16</v>
      </c>
      <c r="K22" s="62" t="s">
        <v>16</v>
      </c>
      <c r="M22" s="35"/>
      <c r="N22" s="35"/>
      <c r="O22" s="11"/>
      <c r="P22" s="3"/>
      <c r="Q22" s="3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8" customHeight="1">
      <c r="A23" s="3">
        <v>2</v>
      </c>
      <c r="B23" s="8" t="str">
        <f t="shared" si="0"/>
        <v>6-2</v>
      </c>
      <c r="C23" s="57">
        <v>6</v>
      </c>
      <c r="D23" s="58">
        <v>1</v>
      </c>
      <c r="E23" s="7" t="s">
        <v>11</v>
      </c>
      <c r="F23" s="9" t="s">
        <v>216</v>
      </c>
      <c r="G23" s="59" t="s">
        <v>523</v>
      </c>
      <c r="H23" s="60">
        <v>10.99</v>
      </c>
      <c r="I23" s="61">
        <f t="shared" si="1"/>
        <v>8</v>
      </c>
      <c r="J23" s="61">
        <f t="shared" ref="J23:J24" si="8">ROUND(H23*$M$1,0)</f>
        <v>6</v>
      </c>
      <c r="K23" s="61">
        <f t="shared" ref="K23:K24" si="9">ROUND(H23*$N$1,0)</f>
        <v>4</v>
      </c>
      <c r="M23" s="35"/>
      <c r="N23" s="35"/>
      <c r="O23" s="11"/>
      <c r="P23" s="3"/>
      <c r="Q23" s="3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8" customHeight="1">
      <c r="A24" s="3">
        <v>3</v>
      </c>
      <c r="B24" s="8" t="str">
        <f t="shared" si="0"/>
        <v>6-3</v>
      </c>
      <c r="C24" s="57">
        <v>6</v>
      </c>
      <c r="D24" s="58">
        <v>1</v>
      </c>
      <c r="E24" s="7" t="s">
        <v>11</v>
      </c>
      <c r="F24" s="9" t="s">
        <v>381</v>
      </c>
      <c r="G24" s="59" t="s">
        <v>524</v>
      </c>
      <c r="H24" s="60">
        <v>7.95</v>
      </c>
      <c r="I24" s="61">
        <f t="shared" si="1"/>
        <v>6</v>
      </c>
      <c r="J24" s="61">
        <f t="shared" si="8"/>
        <v>4</v>
      </c>
      <c r="K24" s="61">
        <f t="shared" si="9"/>
        <v>3</v>
      </c>
      <c r="M24" s="35"/>
      <c r="N24" s="35"/>
      <c r="O24" s="11"/>
      <c r="P24" s="3"/>
      <c r="Q24" s="3"/>
      <c r="R24" s="35">
        <f>Sheet1!U92</f>
        <v>0</v>
      </c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8" customHeight="1">
      <c r="A25" s="3">
        <v>4</v>
      </c>
      <c r="B25" s="8" t="str">
        <f t="shared" si="0"/>
        <v>6-4</v>
      </c>
      <c r="C25" s="57">
        <v>6</v>
      </c>
      <c r="D25" s="58">
        <v>1</v>
      </c>
      <c r="E25" s="7" t="s">
        <v>11</v>
      </c>
      <c r="F25" s="9" t="s">
        <v>483</v>
      </c>
      <c r="G25" s="59" t="s">
        <v>525</v>
      </c>
      <c r="H25" s="60">
        <v>14.95</v>
      </c>
      <c r="I25" s="61">
        <f t="shared" si="1"/>
        <v>11</v>
      </c>
      <c r="J25" s="62" t="s">
        <v>16</v>
      </c>
      <c r="K25" s="62" t="s">
        <v>16</v>
      </c>
      <c r="M25" s="35"/>
      <c r="N25" s="35"/>
      <c r="O25" s="11"/>
      <c r="P25" s="3"/>
      <c r="Q25" s="3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8" customHeight="1">
      <c r="A26" s="3">
        <v>5</v>
      </c>
      <c r="B26" s="8" t="str">
        <f t="shared" si="0"/>
        <v>6-5</v>
      </c>
      <c r="C26" s="57">
        <v>6</v>
      </c>
      <c r="D26" s="58">
        <v>1</v>
      </c>
      <c r="E26" s="7" t="s">
        <v>11</v>
      </c>
      <c r="F26" s="9" t="s">
        <v>12</v>
      </c>
      <c r="G26" s="59" t="s">
        <v>516</v>
      </c>
      <c r="H26" s="60">
        <v>9.9499999999999993</v>
      </c>
      <c r="I26" s="61">
        <f t="shared" si="1"/>
        <v>7</v>
      </c>
      <c r="J26" s="61">
        <f t="shared" ref="J26:J30" si="10">ROUND(H26*$M$1,0)</f>
        <v>5</v>
      </c>
      <c r="K26" s="61">
        <f t="shared" ref="K26:K30" si="11">ROUND(H26*$N$1,0)</f>
        <v>3</v>
      </c>
      <c r="M26" s="35"/>
      <c r="N26" s="35"/>
      <c r="O26" s="11" t="s">
        <v>13</v>
      </c>
      <c r="P26" s="3"/>
      <c r="Q26" s="3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8" customHeight="1">
      <c r="A27" s="3">
        <v>6</v>
      </c>
      <c r="B27" s="8" t="str">
        <f t="shared" si="0"/>
        <v>6-6</v>
      </c>
      <c r="C27" s="57">
        <v>6</v>
      </c>
      <c r="D27" s="58">
        <v>1</v>
      </c>
      <c r="E27" s="7" t="s">
        <v>11</v>
      </c>
      <c r="F27" s="9" t="s">
        <v>148</v>
      </c>
      <c r="G27" s="59" t="s">
        <v>516</v>
      </c>
      <c r="H27" s="60">
        <v>9.9499999999999993</v>
      </c>
      <c r="I27" s="61">
        <f t="shared" si="1"/>
        <v>7</v>
      </c>
      <c r="J27" s="61">
        <f t="shared" si="10"/>
        <v>5</v>
      </c>
      <c r="K27" s="61">
        <f t="shared" si="11"/>
        <v>3</v>
      </c>
      <c r="M27" s="35"/>
      <c r="N27" s="35"/>
      <c r="O27" s="11"/>
      <c r="P27" s="3"/>
      <c r="Q27" s="3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8" customHeight="1">
      <c r="A28" s="3">
        <v>7</v>
      </c>
      <c r="B28" s="8" t="str">
        <f t="shared" si="0"/>
        <v>6-7</v>
      </c>
      <c r="C28" s="57">
        <v>6</v>
      </c>
      <c r="D28" s="58">
        <v>1</v>
      </c>
      <c r="E28" s="7" t="s">
        <v>11</v>
      </c>
      <c r="F28" s="9" t="s">
        <v>373</v>
      </c>
      <c r="G28" s="59" t="s">
        <v>526</v>
      </c>
      <c r="H28" s="60">
        <v>7.95</v>
      </c>
      <c r="I28" s="61">
        <f t="shared" si="1"/>
        <v>6</v>
      </c>
      <c r="J28" s="61">
        <f t="shared" si="10"/>
        <v>4</v>
      </c>
      <c r="K28" s="61">
        <f t="shared" si="11"/>
        <v>3</v>
      </c>
      <c r="L28" t="s">
        <v>61</v>
      </c>
      <c r="M28" s="35"/>
      <c r="N28" s="35"/>
      <c r="O28" s="11"/>
      <c r="P28" s="3"/>
      <c r="Q28" s="3"/>
      <c r="R28" s="35">
        <f>Sheet1!U91</f>
        <v>0</v>
      </c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8" customHeight="1">
      <c r="A29" s="3">
        <v>8</v>
      </c>
      <c r="B29" s="8" t="str">
        <f t="shared" si="0"/>
        <v>6-8</v>
      </c>
      <c r="C29" s="57">
        <v>6</v>
      </c>
      <c r="D29" s="58">
        <v>1</v>
      </c>
      <c r="E29" s="7" t="s">
        <v>11</v>
      </c>
      <c r="F29" s="9" t="s">
        <v>189</v>
      </c>
      <c r="G29" s="59" t="s">
        <v>527</v>
      </c>
      <c r="H29" s="60">
        <v>10.99</v>
      </c>
      <c r="I29" s="61">
        <f t="shared" si="1"/>
        <v>8</v>
      </c>
      <c r="J29" s="61">
        <f t="shared" si="10"/>
        <v>6</v>
      </c>
      <c r="K29" s="61">
        <f t="shared" si="11"/>
        <v>4</v>
      </c>
      <c r="M29" s="35"/>
      <c r="N29" s="35"/>
      <c r="O29" s="11"/>
      <c r="P29" s="3"/>
      <c r="Q29" s="3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8" customHeight="1">
      <c r="A30" s="3">
        <v>9</v>
      </c>
      <c r="B30" s="8" t="str">
        <f t="shared" si="0"/>
        <v>6-9</v>
      </c>
      <c r="C30" s="57">
        <v>6</v>
      </c>
      <c r="D30" s="58">
        <v>1</v>
      </c>
      <c r="E30" s="7" t="s">
        <v>11</v>
      </c>
      <c r="F30" s="9" t="s">
        <v>436</v>
      </c>
      <c r="G30" s="59" t="s">
        <v>528</v>
      </c>
      <c r="H30" s="60">
        <v>10.99</v>
      </c>
      <c r="I30" s="61">
        <f t="shared" si="1"/>
        <v>8</v>
      </c>
      <c r="J30" s="61">
        <f t="shared" si="10"/>
        <v>6</v>
      </c>
      <c r="K30" s="61">
        <f t="shared" si="11"/>
        <v>4</v>
      </c>
      <c r="M30" s="35"/>
      <c r="N30" s="35"/>
      <c r="O30" s="11"/>
      <c r="P30" s="3"/>
      <c r="Q30" s="3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8" customHeight="1">
      <c r="A31" s="3">
        <v>10</v>
      </c>
      <c r="B31" s="8" t="str">
        <f t="shared" si="0"/>
        <v>6-10</v>
      </c>
      <c r="C31" s="57">
        <v>6</v>
      </c>
      <c r="D31" s="58">
        <v>1</v>
      </c>
      <c r="E31" s="7" t="s">
        <v>11</v>
      </c>
      <c r="F31" s="9" t="s">
        <v>390</v>
      </c>
      <c r="G31" s="59" t="s">
        <v>529</v>
      </c>
      <c r="H31" s="60">
        <v>58.95</v>
      </c>
      <c r="I31" s="61">
        <f t="shared" si="1"/>
        <v>44</v>
      </c>
      <c r="J31" s="62" t="s">
        <v>16</v>
      </c>
      <c r="K31" s="62" t="s">
        <v>16</v>
      </c>
      <c r="L31" t="s">
        <v>61</v>
      </c>
      <c r="M31" s="35"/>
      <c r="N31" s="35"/>
      <c r="O31" s="11"/>
      <c r="P31" s="3"/>
      <c r="Q31" s="3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8" customHeight="1">
      <c r="A32" s="3">
        <v>11</v>
      </c>
      <c r="B32" s="8" t="str">
        <f t="shared" si="0"/>
        <v>6-11</v>
      </c>
      <c r="C32" s="57">
        <v>6</v>
      </c>
      <c r="D32" s="58">
        <v>1</v>
      </c>
      <c r="E32" s="7" t="s">
        <v>156</v>
      </c>
      <c r="F32" s="9" t="s">
        <v>530</v>
      </c>
      <c r="G32" s="59">
        <v>9780321771704</v>
      </c>
      <c r="H32" s="60">
        <v>17.23</v>
      </c>
      <c r="I32" s="61">
        <f t="shared" si="1"/>
        <v>13</v>
      </c>
      <c r="J32" s="61">
        <f t="shared" ref="J32:J36" si="12">ROUND(H32*$M$1,0)</f>
        <v>9</v>
      </c>
      <c r="K32" s="61">
        <f t="shared" ref="K32:K36" si="13">ROUND(H32*$N$1,0)</f>
        <v>6</v>
      </c>
      <c r="M32" s="35"/>
      <c r="N32" s="35"/>
      <c r="O32" s="11"/>
      <c r="P32" s="3"/>
      <c r="Q32" s="3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8" customHeight="1">
      <c r="A33" s="3">
        <v>12</v>
      </c>
      <c r="B33" s="8" t="str">
        <f t="shared" si="0"/>
        <v>6-12</v>
      </c>
      <c r="C33" s="57">
        <v>6</v>
      </c>
      <c r="D33" s="58">
        <v>1</v>
      </c>
      <c r="E33" s="7" t="s">
        <v>131</v>
      </c>
      <c r="F33" s="9" t="s">
        <v>160</v>
      </c>
      <c r="G33" s="59">
        <v>9780321771728</v>
      </c>
      <c r="H33" s="60">
        <v>17.23</v>
      </c>
      <c r="I33" s="61">
        <f t="shared" si="1"/>
        <v>13</v>
      </c>
      <c r="J33" s="61">
        <f t="shared" si="12"/>
        <v>9</v>
      </c>
      <c r="K33" s="61">
        <f t="shared" si="13"/>
        <v>6</v>
      </c>
      <c r="M33" s="35"/>
      <c r="N33" s="35"/>
      <c r="O33" s="11"/>
      <c r="P33" s="3"/>
      <c r="Q33" s="3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8" customHeight="1">
      <c r="A34" s="3">
        <v>13</v>
      </c>
      <c r="B34" s="8" t="str">
        <f t="shared" si="0"/>
        <v>6-13</v>
      </c>
      <c r="C34" s="57">
        <v>6</v>
      </c>
      <c r="D34" s="58">
        <v>1</v>
      </c>
      <c r="E34" s="7" t="s">
        <v>131</v>
      </c>
      <c r="F34" s="9" t="s">
        <v>152</v>
      </c>
      <c r="G34" s="59">
        <v>9780321638823</v>
      </c>
      <c r="H34" s="60">
        <v>17.23</v>
      </c>
      <c r="I34" s="61">
        <f t="shared" si="1"/>
        <v>13</v>
      </c>
      <c r="J34" s="61">
        <f t="shared" si="12"/>
        <v>9</v>
      </c>
      <c r="K34" s="61">
        <f t="shared" si="13"/>
        <v>6</v>
      </c>
      <c r="M34" s="35"/>
      <c r="N34" s="35"/>
      <c r="O34" s="11"/>
      <c r="P34" s="3"/>
      <c r="Q34" s="3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8" customHeight="1">
      <c r="A35" s="3">
        <v>14</v>
      </c>
      <c r="B35" s="8" t="str">
        <f t="shared" si="0"/>
        <v>6-14</v>
      </c>
      <c r="C35" s="57">
        <v>6</v>
      </c>
      <c r="D35" s="58">
        <v>1</v>
      </c>
      <c r="E35" s="7" t="s">
        <v>131</v>
      </c>
      <c r="F35" s="9" t="s">
        <v>191</v>
      </c>
      <c r="G35" s="59">
        <v>9782896475872</v>
      </c>
      <c r="H35" s="60">
        <v>17.95</v>
      </c>
      <c r="I35" s="61">
        <f t="shared" si="1"/>
        <v>13</v>
      </c>
      <c r="J35" s="61">
        <f t="shared" si="12"/>
        <v>10</v>
      </c>
      <c r="K35" s="61">
        <f t="shared" si="13"/>
        <v>6</v>
      </c>
      <c r="M35" s="35"/>
      <c r="N35" s="35"/>
      <c r="O35" s="11"/>
      <c r="P35" s="3"/>
      <c r="Q35" s="3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8" customHeight="1">
      <c r="A36" s="3">
        <v>15</v>
      </c>
      <c r="B36" s="8" t="str">
        <f t="shared" si="0"/>
        <v>6-15</v>
      </c>
      <c r="C36" s="57">
        <v>6</v>
      </c>
      <c r="D36" s="58">
        <v>1</v>
      </c>
      <c r="E36" s="7" t="s">
        <v>131</v>
      </c>
      <c r="F36" s="9" t="s">
        <v>56</v>
      </c>
      <c r="G36" s="59">
        <v>9780008184568</v>
      </c>
      <c r="H36" s="60">
        <v>9.99</v>
      </c>
      <c r="I36" s="61">
        <f t="shared" si="1"/>
        <v>7</v>
      </c>
      <c r="J36" s="61">
        <f t="shared" si="12"/>
        <v>5</v>
      </c>
      <c r="K36" s="61">
        <f t="shared" si="13"/>
        <v>3</v>
      </c>
      <c r="M36" s="35"/>
      <c r="N36" s="35"/>
      <c r="O36" s="11"/>
      <c r="P36" s="3"/>
      <c r="Q36" s="3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8" customHeight="1">
      <c r="A37" s="3">
        <v>16</v>
      </c>
      <c r="B37" s="8" t="str">
        <f t="shared" si="0"/>
        <v>6-16</v>
      </c>
      <c r="C37" s="57">
        <v>6</v>
      </c>
      <c r="D37" s="58">
        <v>1</v>
      </c>
      <c r="E37" s="7" t="s">
        <v>182</v>
      </c>
      <c r="F37" s="9" t="s">
        <v>183</v>
      </c>
      <c r="G37" s="59">
        <v>9781897120576</v>
      </c>
      <c r="H37" s="60">
        <v>11.99</v>
      </c>
      <c r="I37" s="61">
        <f t="shared" si="1"/>
        <v>9</v>
      </c>
      <c r="J37" s="62" t="s">
        <v>16</v>
      </c>
      <c r="K37" s="62" t="s">
        <v>16</v>
      </c>
      <c r="M37" s="35"/>
      <c r="N37" s="35"/>
      <c r="O37" s="10"/>
      <c r="P37" s="3"/>
      <c r="Q37" s="3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8" customHeight="1">
      <c r="A38" s="3">
        <v>17</v>
      </c>
      <c r="B38" s="8" t="str">
        <f t="shared" si="0"/>
        <v>6-17</v>
      </c>
      <c r="C38" s="57">
        <v>6</v>
      </c>
      <c r="D38" s="58">
        <v>1</v>
      </c>
      <c r="E38" s="7" t="s">
        <v>182</v>
      </c>
      <c r="F38" s="9" t="s">
        <v>187</v>
      </c>
      <c r="G38" s="59">
        <v>9781897120583</v>
      </c>
      <c r="H38" s="60">
        <v>11.99</v>
      </c>
      <c r="I38" s="61">
        <f t="shared" si="1"/>
        <v>9</v>
      </c>
      <c r="J38" s="62" t="s">
        <v>16</v>
      </c>
      <c r="K38" s="62" t="s">
        <v>16</v>
      </c>
      <c r="M38" s="35"/>
      <c r="N38" s="35"/>
      <c r="O38" s="10"/>
      <c r="P38" s="3"/>
      <c r="Q38" s="3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8" customHeight="1">
      <c r="A39" s="3">
        <v>18</v>
      </c>
      <c r="B39" s="8" t="str">
        <f t="shared" si="0"/>
        <v>6-18</v>
      </c>
      <c r="C39" s="57">
        <v>6</v>
      </c>
      <c r="D39" s="58">
        <v>1</v>
      </c>
      <c r="E39" s="7" t="s">
        <v>531</v>
      </c>
      <c r="F39" s="9" t="s">
        <v>532</v>
      </c>
      <c r="G39" s="59" t="s">
        <v>520</v>
      </c>
      <c r="H39" s="60">
        <v>7.53</v>
      </c>
      <c r="I39" s="61">
        <f t="shared" si="1"/>
        <v>6</v>
      </c>
      <c r="J39" s="61">
        <f t="shared" ref="J39:J45" si="14">ROUND(H39*$M$1,0)</f>
        <v>4</v>
      </c>
      <c r="K39" s="61">
        <f t="shared" ref="K39:K45" si="15">ROUND(H39*$N$1,0)</f>
        <v>3</v>
      </c>
      <c r="M39" s="35"/>
      <c r="N39" s="35"/>
      <c r="O39" s="10" t="s">
        <v>521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8" customHeight="1">
      <c r="A40" s="3">
        <v>19</v>
      </c>
      <c r="B40" s="8" t="str">
        <f t="shared" si="0"/>
        <v>6-19</v>
      </c>
      <c r="C40" s="57">
        <v>6</v>
      </c>
      <c r="D40" s="58">
        <v>1</v>
      </c>
      <c r="E40" s="7" t="s">
        <v>66</v>
      </c>
      <c r="F40" s="9" t="s">
        <v>67</v>
      </c>
      <c r="G40" s="59">
        <v>9781586175689</v>
      </c>
      <c r="H40" s="60">
        <v>19.95</v>
      </c>
      <c r="I40" s="61">
        <f t="shared" si="1"/>
        <v>15</v>
      </c>
      <c r="J40" s="61">
        <f t="shared" si="14"/>
        <v>11</v>
      </c>
      <c r="K40" s="61">
        <f t="shared" si="15"/>
        <v>7</v>
      </c>
      <c r="M40" s="35"/>
      <c r="N40" s="35"/>
      <c r="O40" s="10"/>
      <c r="P40" s="3"/>
      <c r="Q40" s="3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18" customHeight="1">
      <c r="A41" s="3">
        <v>20</v>
      </c>
      <c r="B41" s="8" t="str">
        <f t="shared" si="0"/>
        <v>6-20</v>
      </c>
      <c r="C41" s="57">
        <v>6</v>
      </c>
      <c r="D41" s="58">
        <v>1</v>
      </c>
      <c r="E41" s="7" t="s">
        <v>66</v>
      </c>
      <c r="F41" s="9" t="s">
        <v>178</v>
      </c>
      <c r="G41" s="59">
        <v>9781586175764</v>
      </c>
      <c r="H41" s="60">
        <v>14</v>
      </c>
      <c r="I41" s="61">
        <f t="shared" si="1"/>
        <v>11</v>
      </c>
      <c r="J41" s="61">
        <f t="shared" si="14"/>
        <v>8</v>
      </c>
      <c r="K41" s="61">
        <f t="shared" si="15"/>
        <v>5</v>
      </c>
      <c r="M41" s="35"/>
      <c r="N41" s="35"/>
      <c r="O41" s="10"/>
      <c r="P41" s="3"/>
      <c r="Q41" s="3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18" customHeight="1">
      <c r="A42" s="3">
        <v>21</v>
      </c>
      <c r="B42" s="8" t="str">
        <f t="shared" si="0"/>
        <v>6-21</v>
      </c>
      <c r="C42" s="57">
        <v>6</v>
      </c>
      <c r="D42" s="58">
        <v>1</v>
      </c>
      <c r="E42" s="7" t="s">
        <v>66</v>
      </c>
      <c r="F42" s="7" t="s">
        <v>106</v>
      </c>
      <c r="G42" s="59">
        <v>9780888349583</v>
      </c>
      <c r="H42" s="60">
        <v>14.95</v>
      </c>
      <c r="I42" s="61">
        <f t="shared" si="1"/>
        <v>11</v>
      </c>
      <c r="J42" s="61">
        <f t="shared" si="14"/>
        <v>8</v>
      </c>
      <c r="K42" s="61">
        <f t="shared" si="15"/>
        <v>5</v>
      </c>
      <c r="L42" s="63"/>
      <c r="M42" s="35"/>
      <c r="N42" s="35"/>
      <c r="O42" s="10" t="s">
        <v>13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8" customHeight="1">
      <c r="A43" s="3">
        <v>22</v>
      </c>
      <c r="B43" s="8" t="str">
        <f t="shared" si="0"/>
        <v>6-22</v>
      </c>
      <c r="C43" s="57">
        <v>6</v>
      </c>
      <c r="D43" s="58">
        <v>1</v>
      </c>
      <c r="E43" s="7" t="s">
        <v>26</v>
      </c>
      <c r="F43" s="7" t="s">
        <v>79</v>
      </c>
      <c r="G43" s="59">
        <v>9780176698720</v>
      </c>
      <c r="H43" s="64">
        <v>28.69</v>
      </c>
      <c r="I43" s="61">
        <f t="shared" si="1"/>
        <v>22</v>
      </c>
      <c r="J43" s="61">
        <f t="shared" si="14"/>
        <v>16</v>
      </c>
      <c r="K43" s="61">
        <f t="shared" si="15"/>
        <v>10</v>
      </c>
      <c r="M43" s="35"/>
      <c r="N43" s="35"/>
      <c r="O43" s="10"/>
      <c r="P43" s="3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8" customHeight="1">
      <c r="A44" s="3">
        <v>23</v>
      </c>
      <c r="B44" s="8" t="str">
        <f t="shared" si="0"/>
        <v>6-23</v>
      </c>
      <c r="C44" s="57">
        <v>6</v>
      </c>
      <c r="D44" s="58">
        <v>1</v>
      </c>
      <c r="E44" s="7" t="s">
        <v>26</v>
      </c>
      <c r="F44" s="7" t="s">
        <v>27</v>
      </c>
      <c r="G44" s="59">
        <v>9780176698713</v>
      </c>
      <c r="H44" s="64">
        <v>28.69</v>
      </c>
      <c r="I44" s="61">
        <f t="shared" si="1"/>
        <v>22</v>
      </c>
      <c r="J44" s="61">
        <f t="shared" si="14"/>
        <v>16</v>
      </c>
      <c r="K44" s="61">
        <f t="shared" si="15"/>
        <v>10</v>
      </c>
      <c r="M44" s="35"/>
      <c r="N44" s="35"/>
      <c r="O44" s="10"/>
      <c r="P44" s="3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8" customHeight="1">
      <c r="A45" s="3">
        <v>1</v>
      </c>
      <c r="B45" s="8" t="str">
        <f t="shared" si="0"/>
        <v>7-1</v>
      </c>
      <c r="C45" s="57">
        <v>7</v>
      </c>
      <c r="D45" s="58">
        <v>1</v>
      </c>
      <c r="E45" s="7" t="s">
        <v>84</v>
      </c>
      <c r="F45" s="9" t="s">
        <v>278</v>
      </c>
      <c r="G45" s="59" t="s">
        <v>533</v>
      </c>
      <c r="H45" s="60">
        <v>6.99</v>
      </c>
      <c r="I45" s="61">
        <f t="shared" si="1"/>
        <v>5</v>
      </c>
      <c r="J45" s="61">
        <f t="shared" si="14"/>
        <v>4</v>
      </c>
      <c r="K45" s="61">
        <f t="shared" si="15"/>
        <v>2</v>
      </c>
      <c r="M45" s="35"/>
      <c r="N45" s="35"/>
      <c r="O45" s="11"/>
      <c r="P45" s="3"/>
      <c r="Q45" s="3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8" customHeight="1">
      <c r="A46" s="3">
        <v>2</v>
      </c>
      <c r="B46" s="8" t="str">
        <f t="shared" si="0"/>
        <v>7-2</v>
      </c>
      <c r="C46" s="57">
        <v>7</v>
      </c>
      <c r="D46" s="58">
        <v>1</v>
      </c>
      <c r="E46" s="7" t="s">
        <v>84</v>
      </c>
      <c r="F46" s="9" t="s">
        <v>85</v>
      </c>
      <c r="G46" s="59" t="s">
        <v>534</v>
      </c>
      <c r="H46" s="60">
        <v>43.95</v>
      </c>
      <c r="I46" s="61">
        <f t="shared" si="1"/>
        <v>33</v>
      </c>
      <c r="J46" s="62" t="s">
        <v>535</v>
      </c>
      <c r="K46" s="62" t="s">
        <v>535</v>
      </c>
      <c r="M46" s="35"/>
      <c r="N46" s="35"/>
      <c r="O46" s="11" t="s">
        <v>86</v>
      </c>
      <c r="P46" s="3"/>
      <c r="Q46" s="3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8" customHeight="1">
      <c r="A47" s="3">
        <v>3</v>
      </c>
      <c r="B47" s="8" t="str">
        <f t="shared" si="0"/>
        <v>7-3</v>
      </c>
      <c r="C47" s="57">
        <v>7</v>
      </c>
      <c r="D47" s="58">
        <v>1</v>
      </c>
      <c r="E47" s="7" t="s">
        <v>84</v>
      </c>
      <c r="F47" s="9" t="s">
        <v>91</v>
      </c>
      <c r="G47" s="59" t="s">
        <v>536</v>
      </c>
      <c r="H47" s="60">
        <v>25.95</v>
      </c>
      <c r="I47" s="61">
        <f t="shared" si="1"/>
        <v>19</v>
      </c>
      <c r="J47" s="61">
        <f>ROUND(H47*$M$1,0)</f>
        <v>14</v>
      </c>
      <c r="K47" s="61">
        <f>ROUND(H47*$N$1,0)</f>
        <v>9</v>
      </c>
      <c r="M47" s="35"/>
      <c r="N47" s="35"/>
      <c r="O47" s="11"/>
      <c r="P47" s="3"/>
      <c r="Q47" s="3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18" customHeight="1">
      <c r="A48" s="3">
        <v>4</v>
      </c>
      <c r="B48" s="8" t="str">
        <f t="shared" si="0"/>
        <v>7-4</v>
      </c>
      <c r="C48" s="57">
        <v>7</v>
      </c>
      <c r="D48" s="58">
        <v>1</v>
      </c>
      <c r="E48" s="7" t="s">
        <v>84</v>
      </c>
      <c r="F48" s="9" t="s">
        <v>150</v>
      </c>
      <c r="G48" s="59" t="s">
        <v>537</v>
      </c>
      <c r="H48" s="60">
        <v>9</v>
      </c>
      <c r="I48" s="61">
        <f t="shared" si="1"/>
        <v>7</v>
      </c>
      <c r="J48" s="62" t="s">
        <v>535</v>
      </c>
      <c r="K48" s="62" t="s">
        <v>535</v>
      </c>
      <c r="M48" s="35"/>
      <c r="N48" s="35"/>
      <c r="O48" s="11"/>
      <c r="P48" s="3"/>
      <c r="Q48" s="3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8" customHeight="1">
      <c r="A49" s="3">
        <v>5</v>
      </c>
      <c r="B49" s="8" t="str">
        <f t="shared" si="0"/>
        <v>7-5</v>
      </c>
      <c r="C49" s="57">
        <v>7</v>
      </c>
      <c r="D49" s="58">
        <v>1</v>
      </c>
      <c r="E49" s="7" t="s">
        <v>84</v>
      </c>
      <c r="F49" s="9" t="s">
        <v>124</v>
      </c>
      <c r="G49" s="59" t="s">
        <v>538</v>
      </c>
      <c r="H49" s="60">
        <v>14.94</v>
      </c>
      <c r="I49" s="61">
        <f t="shared" si="1"/>
        <v>11</v>
      </c>
      <c r="J49" s="62" t="s">
        <v>535</v>
      </c>
      <c r="K49" s="62" t="s">
        <v>535</v>
      </c>
      <c r="M49" s="35"/>
      <c r="N49" s="35"/>
      <c r="O49" s="11"/>
      <c r="P49" s="3"/>
      <c r="Q49" s="3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8" customHeight="1">
      <c r="A50" s="3">
        <v>6</v>
      </c>
      <c r="B50" s="8" t="str">
        <f t="shared" si="0"/>
        <v>7-6</v>
      </c>
      <c r="C50" s="57">
        <v>7</v>
      </c>
      <c r="D50" s="58">
        <v>1</v>
      </c>
      <c r="E50" s="7" t="s">
        <v>84</v>
      </c>
      <c r="F50" s="9" t="s">
        <v>371</v>
      </c>
      <c r="G50" s="59" t="s">
        <v>539</v>
      </c>
      <c r="H50" s="60">
        <v>9.5</v>
      </c>
      <c r="I50" s="61">
        <f t="shared" si="1"/>
        <v>7</v>
      </c>
      <c r="J50" s="61">
        <f t="shared" ref="J50:J53" si="16">ROUND(H50*$M$1,0)</f>
        <v>5</v>
      </c>
      <c r="K50" s="61">
        <f t="shared" ref="K50:K53" si="17">ROUND(H50*$N$1,0)</f>
        <v>3</v>
      </c>
      <c r="M50" s="35"/>
      <c r="N50" s="35"/>
      <c r="O50" s="11"/>
      <c r="P50" s="3"/>
      <c r="Q50" s="3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8" customHeight="1">
      <c r="A51" s="3">
        <v>7</v>
      </c>
      <c r="B51" s="8" t="str">
        <f t="shared" si="0"/>
        <v>7-7</v>
      </c>
      <c r="C51" s="57">
        <v>7</v>
      </c>
      <c r="D51" s="58">
        <v>1</v>
      </c>
      <c r="E51" s="7" t="s">
        <v>84</v>
      </c>
      <c r="F51" s="9" t="s">
        <v>12</v>
      </c>
      <c r="G51" s="59" t="s">
        <v>516</v>
      </c>
      <c r="H51" s="60">
        <v>9.9499999999999993</v>
      </c>
      <c r="I51" s="61">
        <f t="shared" si="1"/>
        <v>7</v>
      </c>
      <c r="J51" s="61">
        <f t="shared" si="16"/>
        <v>5</v>
      </c>
      <c r="K51" s="61">
        <f t="shared" si="17"/>
        <v>3</v>
      </c>
      <c r="M51" s="35"/>
      <c r="N51" s="35"/>
      <c r="O51" s="11" t="s">
        <v>13</v>
      </c>
      <c r="P51" s="3"/>
      <c r="Q51" s="3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8" customHeight="1">
      <c r="A52" s="3">
        <v>8</v>
      </c>
      <c r="B52" s="8" t="str">
        <f t="shared" si="0"/>
        <v>7-8</v>
      </c>
      <c r="C52" s="57">
        <v>7</v>
      </c>
      <c r="D52" s="58">
        <v>1</v>
      </c>
      <c r="E52" s="7" t="s">
        <v>84</v>
      </c>
      <c r="F52" s="9" t="s">
        <v>373</v>
      </c>
      <c r="G52" s="59" t="s">
        <v>526</v>
      </c>
      <c r="H52" s="60">
        <v>7.95</v>
      </c>
      <c r="I52" s="61">
        <f t="shared" si="1"/>
        <v>6</v>
      </c>
      <c r="J52" s="61">
        <f t="shared" si="16"/>
        <v>4</v>
      </c>
      <c r="K52" s="61">
        <f t="shared" si="17"/>
        <v>3</v>
      </c>
      <c r="M52" s="35"/>
      <c r="N52" s="35"/>
      <c r="O52" s="11" t="s">
        <v>13</v>
      </c>
      <c r="P52" s="3"/>
      <c r="Q52" s="3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8" customHeight="1">
      <c r="A53" s="3">
        <v>9</v>
      </c>
      <c r="B53" s="8" t="str">
        <f t="shared" si="0"/>
        <v>7-9</v>
      </c>
      <c r="C53" s="57">
        <v>7</v>
      </c>
      <c r="D53" s="58">
        <v>1</v>
      </c>
      <c r="E53" s="7" t="s">
        <v>84</v>
      </c>
      <c r="F53" s="9" t="s">
        <v>219</v>
      </c>
      <c r="G53" s="59" t="s">
        <v>540</v>
      </c>
      <c r="H53" s="60">
        <v>10.99</v>
      </c>
      <c r="I53" s="61">
        <f t="shared" si="1"/>
        <v>8</v>
      </c>
      <c r="J53" s="61">
        <f t="shared" si="16"/>
        <v>6</v>
      </c>
      <c r="K53" s="61">
        <f t="shared" si="17"/>
        <v>4</v>
      </c>
      <c r="M53" s="35"/>
      <c r="N53" s="35"/>
      <c r="O53" s="11"/>
      <c r="P53" s="3"/>
      <c r="Q53" s="3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8" customHeight="1">
      <c r="A54" s="3">
        <v>10</v>
      </c>
      <c r="B54" s="8" t="str">
        <f t="shared" si="0"/>
        <v>7-10</v>
      </c>
      <c r="C54" s="57">
        <v>7</v>
      </c>
      <c r="D54" s="58">
        <v>1</v>
      </c>
      <c r="E54" s="7" t="s">
        <v>84</v>
      </c>
      <c r="F54" s="9" t="s">
        <v>392</v>
      </c>
      <c r="G54" s="59" t="s">
        <v>541</v>
      </c>
      <c r="H54" s="60">
        <v>58.95</v>
      </c>
      <c r="I54" s="61">
        <f t="shared" si="1"/>
        <v>44</v>
      </c>
      <c r="J54" s="62" t="s">
        <v>535</v>
      </c>
      <c r="K54" s="62" t="s">
        <v>535</v>
      </c>
      <c r="L54" t="s">
        <v>61</v>
      </c>
      <c r="M54" s="35"/>
      <c r="N54" s="35"/>
      <c r="O54" s="11"/>
      <c r="P54" s="3"/>
      <c r="Q54" s="3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8" customHeight="1">
      <c r="A55" s="3">
        <v>11</v>
      </c>
      <c r="B55" s="8" t="str">
        <f t="shared" si="0"/>
        <v>7-11</v>
      </c>
      <c r="C55" s="57">
        <v>7</v>
      </c>
      <c r="D55" s="58">
        <v>1</v>
      </c>
      <c r="E55" s="7" t="s">
        <v>135</v>
      </c>
      <c r="F55" s="9" t="s">
        <v>230</v>
      </c>
      <c r="G55" s="59">
        <v>9780885105281</v>
      </c>
      <c r="H55" s="60">
        <v>12.95</v>
      </c>
      <c r="I55" s="61">
        <f t="shared" si="1"/>
        <v>10</v>
      </c>
      <c r="J55" s="61">
        <f t="shared" ref="J55:J58" si="18">ROUND(H55*$M$1,0)</f>
        <v>7</v>
      </c>
      <c r="K55" s="61">
        <f t="shared" ref="K55:K58" si="19">ROUND(H55*$N$1,0)</f>
        <v>5</v>
      </c>
      <c r="M55" s="35"/>
      <c r="N55" s="35"/>
      <c r="O55" s="11"/>
      <c r="P55" s="3"/>
      <c r="Q55" s="3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8" customHeight="1">
      <c r="A56" s="3">
        <v>12</v>
      </c>
      <c r="B56" s="8" t="str">
        <f t="shared" si="0"/>
        <v>7-12</v>
      </c>
      <c r="C56" s="57">
        <v>7</v>
      </c>
      <c r="D56" s="58">
        <v>1</v>
      </c>
      <c r="E56" s="7" t="s">
        <v>135</v>
      </c>
      <c r="F56" s="9" t="s">
        <v>191</v>
      </c>
      <c r="G56" s="59">
        <v>9782896475872</v>
      </c>
      <c r="H56" s="60">
        <v>17.95</v>
      </c>
      <c r="I56" s="61">
        <f t="shared" si="1"/>
        <v>13</v>
      </c>
      <c r="J56" s="61">
        <f t="shared" si="18"/>
        <v>10</v>
      </c>
      <c r="K56" s="61">
        <f t="shared" si="19"/>
        <v>6</v>
      </c>
      <c r="M56" s="35"/>
      <c r="N56" s="35"/>
      <c r="O56" s="11"/>
      <c r="P56" s="3"/>
      <c r="Q56" s="3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8" customHeight="1">
      <c r="A57" s="3">
        <v>13</v>
      </c>
      <c r="B57" s="8" t="str">
        <f t="shared" si="0"/>
        <v>7-13</v>
      </c>
      <c r="C57" s="57">
        <v>7</v>
      </c>
      <c r="D57" s="58">
        <v>1</v>
      </c>
      <c r="E57" s="7" t="s">
        <v>135</v>
      </c>
      <c r="F57" s="9" t="s">
        <v>197</v>
      </c>
      <c r="G57" s="59">
        <v>9780134566986</v>
      </c>
      <c r="H57" s="60">
        <v>58.76</v>
      </c>
      <c r="I57" s="61">
        <f t="shared" si="1"/>
        <v>44</v>
      </c>
      <c r="J57" s="61">
        <f t="shared" si="18"/>
        <v>32</v>
      </c>
      <c r="K57" s="61">
        <f t="shared" si="19"/>
        <v>21</v>
      </c>
      <c r="M57" s="35"/>
      <c r="N57" s="35"/>
      <c r="O57" s="11"/>
      <c r="P57" s="3"/>
      <c r="Q57" s="3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18" customHeight="1">
      <c r="A58" s="3">
        <v>14</v>
      </c>
      <c r="B58" s="8" t="str">
        <f t="shared" si="0"/>
        <v>7-14</v>
      </c>
      <c r="C58" s="57">
        <v>7</v>
      </c>
      <c r="D58" s="58">
        <v>1</v>
      </c>
      <c r="E58" s="7" t="s">
        <v>135</v>
      </c>
      <c r="F58" s="9" t="s">
        <v>56</v>
      </c>
      <c r="G58" s="59">
        <v>9780008184568</v>
      </c>
      <c r="H58" s="60">
        <v>9.99</v>
      </c>
      <c r="I58" s="61">
        <f t="shared" si="1"/>
        <v>7</v>
      </c>
      <c r="J58" s="61">
        <f t="shared" si="18"/>
        <v>5</v>
      </c>
      <c r="K58" s="61">
        <f t="shared" si="19"/>
        <v>3</v>
      </c>
      <c r="M58" s="35"/>
      <c r="N58" s="35"/>
      <c r="O58" s="11"/>
      <c r="P58" s="3"/>
      <c r="Q58" s="3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8" customHeight="1">
      <c r="A59" s="3">
        <v>15</v>
      </c>
      <c r="B59" s="8" t="str">
        <f t="shared" si="0"/>
        <v>7-15</v>
      </c>
      <c r="C59" s="57">
        <v>7</v>
      </c>
      <c r="D59" s="58">
        <v>1</v>
      </c>
      <c r="E59" s="7" t="s">
        <v>250</v>
      </c>
      <c r="F59" s="9" t="s">
        <v>251</v>
      </c>
      <c r="G59" s="59">
        <v>9781897120606</v>
      </c>
      <c r="H59" s="60">
        <v>11.99</v>
      </c>
      <c r="I59" s="61">
        <f t="shared" si="1"/>
        <v>9</v>
      </c>
      <c r="J59" s="62" t="s">
        <v>535</v>
      </c>
      <c r="K59" s="62" t="s">
        <v>535</v>
      </c>
      <c r="M59" s="35"/>
      <c r="N59" s="35"/>
      <c r="O59" s="10"/>
      <c r="P59" s="3"/>
      <c r="Q59" s="3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8" customHeight="1">
      <c r="A60" s="3">
        <v>16</v>
      </c>
      <c r="B60" s="8" t="str">
        <f t="shared" si="0"/>
        <v>7-16</v>
      </c>
      <c r="C60" s="57">
        <v>7</v>
      </c>
      <c r="D60" s="58">
        <v>1</v>
      </c>
      <c r="E60" s="7" t="s">
        <v>250</v>
      </c>
      <c r="F60" s="9" t="s">
        <v>255</v>
      </c>
      <c r="G60" s="59">
        <v>9781897120613</v>
      </c>
      <c r="H60" s="60">
        <v>11.99</v>
      </c>
      <c r="I60" s="61">
        <f t="shared" si="1"/>
        <v>9</v>
      </c>
      <c r="J60" s="62" t="s">
        <v>535</v>
      </c>
      <c r="K60" s="62" t="s">
        <v>535</v>
      </c>
      <c r="M60" s="35"/>
      <c r="N60" s="35"/>
      <c r="O60" s="10"/>
      <c r="P60" s="3"/>
      <c r="Q60" s="3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18" customHeight="1">
      <c r="A61" s="3">
        <v>17</v>
      </c>
      <c r="B61" s="8" t="str">
        <f t="shared" si="0"/>
        <v>7-17</v>
      </c>
      <c r="C61" s="57">
        <v>7</v>
      </c>
      <c r="D61" s="58">
        <v>1</v>
      </c>
      <c r="E61" s="7" t="s">
        <v>235</v>
      </c>
      <c r="F61" s="9" t="s">
        <v>519</v>
      </c>
      <c r="G61" s="59" t="s">
        <v>520</v>
      </c>
      <c r="H61" s="60">
        <v>7.53</v>
      </c>
      <c r="I61" s="61">
        <f t="shared" si="1"/>
        <v>6</v>
      </c>
      <c r="J61" s="61">
        <f t="shared" ref="J61:J62" si="20">ROUND(H61*$M$1,0)</f>
        <v>4</v>
      </c>
      <c r="K61" s="61">
        <f t="shared" ref="K61:K62" si="21">ROUND(H61*$N$1,0)</f>
        <v>3</v>
      </c>
      <c r="M61" s="35"/>
      <c r="N61" s="35"/>
      <c r="O61" s="10" t="s">
        <v>542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8" customHeight="1">
      <c r="A62" s="3">
        <v>18</v>
      </c>
      <c r="B62" s="8" t="str">
        <f t="shared" si="0"/>
        <v>7-18</v>
      </c>
      <c r="C62" s="57">
        <v>7</v>
      </c>
      <c r="D62" s="58">
        <v>1</v>
      </c>
      <c r="E62" s="7" t="s">
        <v>235</v>
      </c>
      <c r="F62" s="9" t="s">
        <v>106</v>
      </c>
      <c r="G62" s="59">
        <v>9780888349583</v>
      </c>
      <c r="H62" s="60">
        <v>14.95</v>
      </c>
      <c r="I62" s="61">
        <f t="shared" si="1"/>
        <v>11</v>
      </c>
      <c r="J62" s="61">
        <f t="shared" si="20"/>
        <v>8</v>
      </c>
      <c r="K62" s="61">
        <f t="shared" si="21"/>
        <v>5</v>
      </c>
      <c r="M62" s="35"/>
      <c r="N62" s="35"/>
      <c r="O62" s="10" t="s">
        <v>13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8" customHeight="1">
      <c r="A63" s="3">
        <v>19</v>
      </c>
      <c r="B63" s="8" t="str">
        <f t="shared" si="0"/>
        <v>7-19</v>
      </c>
      <c r="C63" s="57">
        <v>7</v>
      </c>
      <c r="D63" s="58">
        <v>1</v>
      </c>
      <c r="E63" s="7" t="s">
        <v>235</v>
      </c>
      <c r="F63" s="9" t="s">
        <v>245</v>
      </c>
      <c r="G63" s="59">
        <v>9781586175771</v>
      </c>
      <c r="H63" s="60">
        <v>14</v>
      </c>
      <c r="I63" s="61">
        <f t="shared" si="1"/>
        <v>11</v>
      </c>
      <c r="J63" s="62" t="s">
        <v>535</v>
      </c>
      <c r="K63" s="62" t="s">
        <v>535</v>
      </c>
      <c r="L63" s="18" t="s">
        <v>61</v>
      </c>
      <c r="M63" s="35"/>
      <c r="N63" s="35"/>
      <c r="O63" s="10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8" customHeight="1">
      <c r="A64" s="3">
        <v>20</v>
      </c>
      <c r="B64" s="8" t="str">
        <f t="shared" si="0"/>
        <v>7-20</v>
      </c>
      <c r="C64" s="57">
        <v>7</v>
      </c>
      <c r="D64" s="58">
        <v>1</v>
      </c>
      <c r="E64" s="7" t="s">
        <v>235</v>
      </c>
      <c r="F64" s="9" t="s">
        <v>240</v>
      </c>
      <c r="G64" s="59">
        <v>9781586175696</v>
      </c>
      <c r="H64" s="60">
        <v>23.99</v>
      </c>
      <c r="I64" s="61">
        <f t="shared" si="1"/>
        <v>18</v>
      </c>
      <c r="J64" s="61">
        <f t="shared" ref="J64:J66" si="22">ROUND(H64*$M$1,0)</f>
        <v>13</v>
      </c>
      <c r="K64" s="61">
        <f t="shared" ref="K64:K66" si="23">ROUND(H64*$N$1,0)</f>
        <v>8</v>
      </c>
      <c r="M64" s="35"/>
      <c r="N64" s="35"/>
      <c r="O64" s="10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ht="18" customHeight="1">
      <c r="A65" s="3">
        <v>21</v>
      </c>
      <c r="B65" s="8" t="str">
        <f t="shared" si="0"/>
        <v>7-21</v>
      </c>
      <c r="C65" s="57">
        <v>7</v>
      </c>
      <c r="D65" s="58">
        <v>1</v>
      </c>
      <c r="E65" s="7" t="s">
        <v>38</v>
      </c>
      <c r="F65" s="7" t="s">
        <v>39</v>
      </c>
      <c r="G65" s="59">
        <v>132053799</v>
      </c>
      <c r="H65" s="64">
        <v>79.37</v>
      </c>
      <c r="I65" s="61">
        <f t="shared" si="1"/>
        <v>60</v>
      </c>
      <c r="J65" s="61">
        <f t="shared" si="22"/>
        <v>44</v>
      </c>
      <c r="K65" s="61">
        <f t="shared" si="23"/>
        <v>28</v>
      </c>
      <c r="M65" s="35"/>
      <c r="N65" s="35"/>
      <c r="O65" s="10" t="s">
        <v>366</v>
      </c>
      <c r="P65" s="3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18" customHeight="1">
      <c r="A66" s="3">
        <v>22</v>
      </c>
      <c r="B66" s="8" t="str">
        <f t="shared" si="0"/>
        <v>7-22</v>
      </c>
      <c r="C66" s="65">
        <v>7</v>
      </c>
      <c r="D66" s="66">
        <v>1</v>
      </c>
      <c r="E66" s="67" t="s">
        <v>38</v>
      </c>
      <c r="F66" s="67" t="s">
        <v>221</v>
      </c>
      <c r="G66" s="68">
        <v>9780195429244</v>
      </c>
      <c r="H66" s="69">
        <v>79.94</v>
      </c>
      <c r="I66" s="69">
        <f t="shared" si="1"/>
        <v>60</v>
      </c>
      <c r="J66" s="69">
        <f t="shared" si="22"/>
        <v>44</v>
      </c>
      <c r="K66" s="69">
        <f t="shared" si="23"/>
        <v>28</v>
      </c>
      <c r="L66" s="70" t="s">
        <v>61</v>
      </c>
      <c r="M66" s="71"/>
      <c r="N66" s="71"/>
      <c r="O66" s="10" t="s">
        <v>366</v>
      </c>
      <c r="P66" s="72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8" customHeight="1">
      <c r="A67" s="3">
        <v>1</v>
      </c>
      <c r="B67" s="8" t="str">
        <f t="shared" si="0"/>
        <v>8-1</v>
      </c>
      <c r="C67" s="57">
        <v>8</v>
      </c>
      <c r="D67" s="58">
        <v>1</v>
      </c>
      <c r="E67" s="7" t="s">
        <v>18</v>
      </c>
      <c r="F67" s="9" t="s">
        <v>154</v>
      </c>
      <c r="G67" s="59" t="s">
        <v>543</v>
      </c>
      <c r="H67" s="60">
        <v>9</v>
      </c>
      <c r="I67" s="61">
        <f t="shared" si="1"/>
        <v>7</v>
      </c>
      <c r="J67" s="62" t="s">
        <v>535</v>
      </c>
      <c r="K67" s="62" t="s">
        <v>535</v>
      </c>
      <c r="M67" s="35"/>
      <c r="N67" s="35"/>
      <c r="O67" s="11"/>
      <c r="P67" s="3"/>
      <c r="Q67" s="3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8" customHeight="1">
      <c r="A68" s="3">
        <v>2</v>
      </c>
      <c r="B68" s="8" t="str">
        <f t="shared" si="0"/>
        <v>8-2</v>
      </c>
      <c r="C68" s="57">
        <v>8</v>
      </c>
      <c r="D68" s="58">
        <v>1</v>
      </c>
      <c r="E68" s="7" t="s">
        <v>18</v>
      </c>
      <c r="F68" s="9" t="s">
        <v>103</v>
      </c>
      <c r="G68" s="59" t="s">
        <v>544</v>
      </c>
      <c r="H68" s="60">
        <v>9.9499999999999993</v>
      </c>
      <c r="I68" s="61">
        <f t="shared" si="1"/>
        <v>7</v>
      </c>
      <c r="J68" s="61">
        <f t="shared" ref="J68:J69" si="24">ROUND(H68*$M$1,0)</f>
        <v>5</v>
      </c>
      <c r="K68" s="61">
        <f t="shared" ref="K68:K69" si="25">ROUND(H68*$N$1,0)</f>
        <v>3</v>
      </c>
      <c r="M68" s="35"/>
      <c r="N68" s="35"/>
      <c r="O68" s="11"/>
      <c r="P68" s="3"/>
      <c r="Q68" s="3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18" customHeight="1">
      <c r="A69" s="3">
        <v>3</v>
      </c>
      <c r="B69" s="8" t="str">
        <f t="shared" si="0"/>
        <v>8-3</v>
      </c>
      <c r="C69" s="57">
        <v>8</v>
      </c>
      <c r="D69" s="58">
        <v>1</v>
      </c>
      <c r="E69" s="7" t="s">
        <v>18</v>
      </c>
      <c r="F69" s="9" t="s">
        <v>113</v>
      </c>
      <c r="G69" s="59" t="s">
        <v>545</v>
      </c>
      <c r="H69" s="60">
        <v>8.99</v>
      </c>
      <c r="I69" s="61">
        <f t="shared" si="1"/>
        <v>7</v>
      </c>
      <c r="J69" s="61">
        <f t="shared" si="24"/>
        <v>5</v>
      </c>
      <c r="K69" s="61">
        <f t="shared" si="25"/>
        <v>3</v>
      </c>
      <c r="M69" s="35"/>
      <c r="N69" s="35"/>
      <c r="O69" s="11"/>
      <c r="P69" s="3"/>
      <c r="Q69" s="3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18" customHeight="1">
      <c r="A70" s="3">
        <v>4</v>
      </c>
      <c r="B70" s="8" t="str">
        <f t="shared" si="0"/>
        <v>8-4</v>
      </c>
      <c r="C70" s="57">
        <v>8</v>
      </c>
      <c r="D70" s="58">
        <v>1</v>
      </c>
      <c r="E70" s="7" t="s">
        <v>18</v>
      </c>
      <c r="F70" s="9" t="s">
        <v>195</v>
      </c>
      <c r="G70" s="59" t="s">
        <v>546</v>
      </c>
      <c r="H70" s="60">
        <v>14.94</v>
      </c>
      <c r="I70" s="61">
        <f t="shared" si="1"/>
        <v>11</v>
      </c>
      <c r="J70" s="62" t="s">
        <v>535</v>
      </c>
      <c r="K70" s="62" t="s">
        <v>535</v>
      </c>
      <c r="M70" s="35"/>
      <c r="N70" s="35"/>
      <c r="O70" s="11"/>
      <c r="P70" s="3"/>
      <c r="Q70" s="3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ht="18" customHeight="1">
      <c r="A71" s="3">
        <v>5</v>
      </c>
      <c r="B71" s="8" t="str">
        <f t="shared" si="0"/>
        <v>8-5</v>
      </c>
      <c r="C71" s="57">
        <v>8</v>
      </c>
      <c r="D71" s="58">
        <v>1</v>
      </c>
      <c r="E71" s="7" t="s">
        <v>18</v>
      </c>
      <c r="F71" s="9" t="s">
        <v>69</v>
      </c>
      <c r="G71" s="59" t="s">
        <v>547</v>
      </c>
      <c r="H71" s="60">
        <v>5.5</v>
      </c>
      <c r="I71" s="61">
        <f t="shared" si="1"/>
        <v>4</v>
      </c>
      <c r="J71" s="61">
        <f t="shared" ref="J71:J79" si="26">ROUND(H71*$M$1,0)</f>
        <v>3</v>
      </c>
      <c r="K71" s="61">
        <f t="shared" ref="K71:K79" si="27">ROUND(H71*$N$1,0)</f>
        <v>2</v>
      </c>
      <c r="M71" s="35"/>
      <c r="N71" s="35"/>
      <c r="O71" s="11"/>
      <c r="P71" s="3"/>
      <c r="Q71" s="3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1:27" ht="18" customHeight="1">
      <c r="A72" s="3">
        <v>6</v>
      </c>
      <c r="B72" s="8" t="str">
        <f t="shared" si="0"/>
        <v>8-6</v>
      </c>
      <c r="C72" s="57">
        <v>8</v>
      </c>
      <c r="D72" s="58">
        <v>1</v>
      </c>
      <c r="E72" s="7" t="s">
        <v>18</v>
      </c>
      <c r="F72" s="9" t="s">
        <v>12</v>
      </c>
      <c r="G72" s="59" t="s">
        <v>516</v>
      </c>
      <c r="H72" s="60">
        <v>9.9499999999999993</v>
      </c>
      <c r="I72" s="61">
        <f t="shared" si="1"/>
        <v>7</v>
      </c>
      <c r="J72" s="61">
        <f t="shared" si="26"/>
        <v>5</v>
      </c>
      <c r="K72" s="61">
        <f t="shared" si="27"/>
        <v>3</v>
      </c>
      <c r="M72" s="35"/>
      <c r="N72" s="35"/>
      <c r="O72" s="11" t="s">
        <v>13</v>
      </c>
      <c r="P72" s="3"/>
      <c r="Q72" s="3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18" customHeight="1">
      <c r="A73" s="3">
        <v>7</v>
      </c>
      <c r="B73" s="8" t="str">
        <f t="shared" si="0"/>
        <v>8-7</v>
      </c>
      <c r="C73" s="57">
        <v>8</v>
      </c>
      <c r="D73" s="58">
        <v>1</v>
      </c>
      <c r="E73" s="7" t="s">
        <v>18</v>
      </c>
      <c r="F73" s="9" t="s">
        <v>272</v>
      </c>
      <c r="G73" s="59" t="s">
        <v>548</v>
      </c>
      <c r="H73" s="60">
        <v>7.5</v>
      </c>
      <c r="I73" s="61">
        <f t="shared" si="1"/>
        <v>6</v>
      </c>
      <c r="J73" s="61">
        <f t="shared" si="26"/>
        <v>4</v>
      </c>
      <c r="K73" s="61">
        <f t="shared" si="27"/>
        <v>3</v>
      </c>
      <c r="M73" s="35"/>
      <c r="N73" s="35"/>
      <c r="O73" s="11" t="s">
        <v>13</v>
      </c>
      <c r="P73" s="3"/>
      <c r="Q73" s="3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18" customHeight="1">
      <c r="A74" s="3">
        <v>8</v>
      </c>
      <c r="B74" s="8" t="str">
        <f t="shared" si="0"/>
        <v>8-8</v>
      </c>
      <c r="C74" s="57">
        <v>8</v>
      </c>
      <c r="D74" s="58">
        <v>1</v>
      </c>
      <c r="E74" s="7" t="s">
        <v>18</v>
      </c>
      <c r="F74" s="9" t="s">
        <v>19</v>
      </c>
      <c r="G74" s="59" t="s">
        <v>549</v>
      </c>
      <c r="H74" s="60">
        <v>10.99</v>
      </c>
      <c r="I74" s="61">
        <f t="shared" si="1"/>
        <v>8</v>
      </c>
      <c r="J74" s="61">
        <f t="shared" si="26"/>
        <v>6</v>
      </c>
      <c r="K74" s="61">
        <f t="shared" si="27"/>
        <v>4</v>
      </c>
      <c r="M74" s="35"/>
      <c r="N74" s="35"/>
      <c r="O74" s="11"/>
      <c r="P74" s="3"/>
      <c r="Q74" s="3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ht="18" customHeight="1">
      <c r="A75" s="3">
        <v>9</v>
      </c>
      <c r="B75" s="8" t="str">
        <f t="shared" si="0"/>
        <v>8-9</v>
      </c>
      <c r="C75" s="57">
        <v>8</v>
      </c>
      <c r="D75" s="58">
        <v>1</v>
      </c>
      <c r="E75" s="7" t="s">
        <v>142</v>
      </c>
      <c r="F75" s="9" t="s">
        <v>191</v>
      </c>
      <c r="G75" s="59">
        <v>9782896475872</v>
      </c>
      <c r="H75" s="60">
        <v>17.95</v>
      </c>
      <c r="I75" s="61">
        <f t="shared" si="1"/>
        <v>13</v>
      </c>
      <c r="J75" s="61">
        <f t="shared" si="26"/>
        <v>10</v>
      </c>
      <c r="K75" s="61">
        <f t="shared" si="27"/>
        <v>6</v>
      </c>
      <c r="M75" s="35"/>
      <c r="N75" s="35"/>
      <c r="O75" s="11"/>
      <c r="P75" s="3"/>
      <c r="Q75" s="3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1:27" ht="18" customHeight="1">
      <c r="A76" s="3">
        <v>10</v>
      </c>
      <c r="B76" s="8" t="str">
        <f t="shared" si="0"/>
        <v>8-10</v>
      </c>
      <c r="C76" s="57">
        <v>8</v>
      </c>
      <c r="D76" s="58">
        <v>1</v>
      </c>
      <c r="E76" s="7" t="s">
        <v>142</v>
      </c>
      <c r="F76" s="9" t="s">
        <v>304</v>
      </c>
      <c r="G76" s="59">
        <v>9788853000620</v>
      </c>
      <c r="H76" s="60">
        <v>17.95</v>
      </c>
      <c r="I76" s="61">
        <f t="shared" si="1"/>
        <v>13</v>
      </c>
      <c r="J76" s="61">
        <f t="shared" si="26"/>
        <v>10</v>
      </c>
      <c r="K76" s="61">
        <f t="shared" si="27"/>
        <v>6</v>
      </c>
      <c r="M76" s="35"/>
      <c r="N76" s="35"/>
      <c r="O76" s="11"/>
      <c r="P76" s="3"/>
      <c r="Q76" s="3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ht="18" customHeight="1">
      <c r="A77" s="3">
        <v>11</v>
      </c>
      <c r="B77" s="8" t="str">
        <f t="shared" si="0"/>
        <v>8-11</v>
      </c>
      <c r="C77" s="57">
        <v>8</v>
      </c>
      <c r="D77" s="58">
        <v>1</v>
      </c>
      <c r="E77" s="7" t="s">
        <v>142</v>
      </c>
      <c r="F77" s="9" t="s">
        <v>280</v>
      </c>
      <c r="G77" s="59">
        <v>9780134613543</v>
      </c>
      <c r="H77" s="60">
        <v>58.76</v>
      </c>
      <c r="I77" s="61">
        <f t="shared" si="1"/>
        <v>44</v>
      </c>
      <c r="J77" s="61">
        <f t="shared" si="26"/>
        <v>32</v>
      </c>
      <c r="K77" s="61">
        <f t="shared" si="27"/>
        <v>21</v>
      </c>
      <c r="M77" s="35"/>
      <c r="N77" s="35"/>
      <c r="O77" s="11"/>
      <c r="P77" s="3"/>
      <c r="Q77" s="3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7" ht="18" customHeight="1">
      <c r="A78" s="3">
        <v>12</v>
      </c>
      <c r="B78" s="8" t="str">
        <f t="shared" si="0"/>
        <v>8-12</v>
      </c>
      <c r="C78" s="57">
        <v>8</v>
      </c>
      <c r="D78" s="58">
        <v>1</v>
      </c>
      <c r="E78" s="7" t="s">
        <v>142</v>
      </c>
      <c r="F78" s="9" t="s">
        <v>56</v>
      </c>
      <c r="G78" s="59">
        <v>9780008184568</v>
      </c>
      <c r="H78" s="60">
        <v>9.99</v>
      </c>
      <c r="I78" s="61">
        <f t="shared" si="1"/>
        <v>7</v>
      </c>
      <c r="J78" s="61">
        <f t="shared" si="26"/>
        <v>5</v>
      </c>
      <c r="K78" s="61">
        <f t="shared" si="27"/>
        <v>3</v>
      </c>
      <c r="M78" s="35"/>
      <c r="N78" s="35"/>
      <c r="O78" s="11"/>
      <c r="P78" s="3"/>
      <c r="Q78" s="3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1:27" ht="18" customHeight="1">
      <c r="A79" s="3">
        <v>13</v>
      </c>
      <c r="B79" s="8" t="str">
        <f t="shared" si="0"/>
        <v>8-13</v>
      </c>
      <c r="C79" s="57">
        <v>8</v>
      </c>
      <c r="D79" s="58">
        <v>1</v>
      </c>
      <c r="E79" s="7" t="s">
        <v>7</v>
      </c>
      <c r="F79" s="9" t="s">
        <v>8</v>
      </c>
      <c r="G79" s="59">
        <v>70973199</v>
      </c>
      <c r="H79" s="60">
        <v>113.46</v>
      </c>
      <c r="I79" s="61">
        <f t="shared" si="1"/>
        <v>85</v>
      </c>
      <c r="J79" s="61">
        <f t="shared" si="26"/>
        <v>62</v>
      </c>
      <c r="K79" s="61">
        <f t="shared" si="27"/>
        <v>40</v>
      </c>
      <c r="M79" s="35"/>
      <c r="N79" s="35"/>
      <c r="O79" s="10"/>
      <c r="P79" s="3"/>
      <c r="Q79" s="3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8" customHeight="1">
      <c r="A80" s="3">
        <v>14</v>
      </c>
      <c r="B80" s="8" t="str">
        <f t="shared" si="0"/>
        <v>8-14</v>
      </c>
      <c r="C80" s="57">
        <v>8</v>
      </c>
      <c r="D80" s="58">
        <v>1</v>
      </c>
      <c r="E80" s="7" t="s">
        <v>7</v>
      </c>
      <c r="F80" s="9" t="s">
        <v>172</v>
      </c>
      <c r="G80" s="59">
        <v>70973466</v>
      </c>
      <c r="H80" s="60">
        <v>13.13</v>
      </c>
      <c r="I80" s="61">
        <f t="shared" si="1"/>
        <v>10</v>
      </c>
      <c r="J80" s="62" t="s">
        <v>535</v>
      </c>
      <c r="K80" s="62" t="s">
        <v>535</v>
      </c>
      <c r="M80" s="35"/>
      <c r="N80" s="35"/>
      <c r="O80" s="10"/>
      <c r="P80" s="3"/>
      <c r="Q80" s="3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ht="18" customHeight="1">
      <c r="A81" s="3">
        <v>15</v>
      </c>
      <c r="B81" s="8" t="str">
        <f t="shared" si="0"/>
        <v>8-15</v>
      </c>
      <c r="C81" s="57">
        <v>8</v>
      </c>
      <c r="D81" s="58">
        <v>1</v>
      </c>
      <c r="E81" s="7" t="s">
        <v>291</v>
      </c>
      <c r="F81" s="9" t="s">
        <v>292</v>
      </c>
      <c r="G81" s="59">
        <v>9781936045099</v>
      </c>
      <c r="H81" s="60">
        <v>40</v>
      </c>
      <c r="I81" s="61">
        <f t="shared" si="1"/>
        <v>30</v>
      </c>
      <c r="J81" s="61">
        <f t="shared" ref="J81:J85" si="28">ROUND(H81*$M$1,0)</f>
        <v>22</v>
      </c>
      <c r="K81" s="61">
        <f t="shared" ref="K81:K85" si="29">ROUND(H81*$N$1,0)</f>
        <v>14</v>
      </c>
      <c r="M81" s="35"/>
      <c r="N81" s="35"/>
      <c r="O81" s="10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18" customHeight="1">
      <c r="A82" s="3">
        <v>16</v>
      </c>
      <c r="B82" s="8" t="str">
        <f t="shared" si="0"/>
        <v>8-16</v>
      </c>
      <c r="C82" s="57">
        <v>8</v>
      </c>
      <c r="D82" s="58">
        <v>1</v>
      </c>
      <c r="E82" s="7" t="s">
        <v>232</v>
      </c>
      <c r="F82" s="7" t="s">
        <v>233</v>
      </c>
      <c r="G82" s="59">
        <v>9780132080491</v>
      </c>
      <c r="H82" s="60">
        <v>110.25</v>
      </c>
      <c r="I82" s="61">
        <f t="shared" si="1"/>
        <v>83</v>
      </c>
      <c r="J82" s="61">
        <f t="shared" si="28"/>
        <v>61</v>
      </c>
      <c r="K82" s="61">
        <f t="shared" si="29"/>
        <v>39</v>
      </c>
      <c r="M82" s="35"/>
      <c r="N82" s="35"/>
      <c r="O82" s="10"/>
      <c r="P82" s="3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ht="18" customHeight="1">
      <c r="A83" s="3">
        <v>17</v>
      </c>
      <c r="B83" s="8" t="str">
        <f t="shared" si="0"/>
        <v>8-17</v>
      </c>
      <c r="C83" s="57">
        <v>8</v>
      </c>
      <c r="D83" s="58">
        <v>1</v>
      </c>
      <c r="E83" s="7" t="s">
        <v>282</v>
      </c>
      <c r="F83" s="7" t="s">
        <v>283</v>
      </c>
      <c r="G83" s="59">
        <v>9780078695001</v>
      </c>
      <c r="H83" s="64">
        <v>103.83</v>
      </c>
      <c r="I83" s="61">
        <f t="shared" si="1"/>
        <v>78</v>
      </c>
      <c r="J83" s="61">
        <f t="shared" si="28"/>
        <v>57</v>
      </c>
      <c r="K83" s="61">
        <f t="shared" si="29"/>
        <v>36</v>
      </c>
      <c r="L83" t="s">
        <v>61</v>
      </c>
      <c r="M83" s="35"/>
      <c r="N83" s="35"/>
      <c r="O83" s="10" t="s">
        <v>366</v>
      </c>
      <c r="P83" s="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ht="18" customHeight="1">
      <c r="A84" s="72">
        <v>1</v>
      </c>
      <c r="B84" s="8" t="str">
        <f t="shared" si="0"/>
        <v>9-1</v>
      </c>
      <c r="C84" s="65">
        <v>9</v>
      </c>
      <c r="D84" s="66">
        <v>1</v>
      </c>
      <c r="E84" s="67" t="s">
        <v>32</v>
      </c>
      <c r="F84" s="67" t="s">
        <v>221</v>
      </c>
      <c r="G84" s="68">
        <v>9780195429244</v>
      </c>
      <c r="H84" s="69">
        <v>79.94</v>
      </c>
      <c r="I84" s="69">
        <f t="shared" si="1"/>
        <v>60</v>
      </c>
      <c r="J84" s="69">
        <f t="shared" si="28"/>
        <v>44</v>
      </c>
      <c r="K84" s="69">
        <f t="shared" si="29"/>
        <v>28</v>
      </c>
      <c r="L84" s="70" t="s">
        <v>61</v>
      </c>
      <c r="M84" s="71"/>
      <c r="N84" s="71"/>
      <c r="O84" s="73" t="s">
        <v>550</v>
      </c>
      <c r="P84" s="72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18" customHeight="1">
      <c r="A85" s="74">
        <v>2</v>
      </c>
      <c r="B85" s="13" t="str">
        <f t="shared" si="0"/>
        <v>9-2</v>
      </c>
      <c r="C85" s="75">
        <v>9</v>
      </c>
      <c r="D85" s="76">
        <v>1</v>
      </c>
      <c r="E85" s="12" t="s">
        <v>32</v>
      </c>
      <c r="F85" s="12" t="s">
        <v>551</v>
      </c>
      <c r="G85" s="77">
        <v>9780133789980</v>
      </c>
      <c r="H85" s="78">
        <v>82.15</v>
      </c>
      <c r="I85" s="79">
        <f t="shared" si="1"/>
        <v>62</v>
      </c>
      <c r="J85" s="79">
        <f t="shared" si="28"/>
        <v>45</v>
      </c>
      <c r="K85" s="79">
        <f t="shared" si="29"/>
        <v>29</v>
      </c>
      <c r="L85" s="80"/>
      <c r="M85" s="81"/>
      <c r="N85" s="81"/>
      <c r="O85" s="15" t="s">
        <v>492</v>
      </c>
      <c r="P85" s="74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 ht="18" customHeight="1">
      <c r="A86" s="3">
        <v>3</v>
      </c>
      <c r="B86" s="8" t="str">
        <f t="shared" si="0"/>
        <v>9-3</v>
      </c>
      <c r="C86" s="57">
        <v>9</v>
      </c>
      <c r="D86" s="58">
        <v>1</v>
      </c>
      <c r="E86" s="7" t="s">
        <v>24</v>
      </c>
      <c r="F86" s="9" t="s">
        <v>154</v>
      </c>
      <c r="G86" s="59" t="s">
        <v>543</v>
      </c>
      <c r="H86" s="60">
        <v>9</v>
      </c>
      <c r="I86" s="61">
        <f t="shared" si="1"/>
        <v>7</v>
      </c>
      <c r="J86" s="62" t="s">
        <v>16</v>
      </c>
      <c r="K86" s="62" t="s">
        <v>16</v>
      </c>
      <c r="L86" t="s">
        <v>61</v>
      </c>
      <c r="M86" s="35"/>
      <c r="N86" s="35"/>
      <c r="O86" s="11"/>
      <c r="P86" s="3"/>
      <c r="Q86" s="3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1:27" ht="18" customHeight="1">
      <c r="A87" s="3">
        <v>4</v>
      </c>
      <c r="B87" s="8" t="str">
        <f t="shared" si="0"/>
        <v>9-4</v>
      </c>
      <c r="C87" s="57">
        <v>9</v>
      </c>
      <c r="D87" s="58">
        <v>1</v>
      </c>
      <c r="E87" s="7" t="s">
        <v>24</v>
      </c>
      <c r="F87" s="9" t="s">
        <v>103</v>
      </c>
      <c r="G87" s="59" t="s">
        <v>544</v>
      </c>
      <c r="H87" s="60">
        <v>9.9499999999999993</v>
      </c>
      <c r="I87" s="61">
        <f t="shared" si="1"/>
        <v>7</v>
      </c>
      <c r="J87" s="61">
        <f t="shared" ref="J87:J88" si="30">ROUND(H87*$M$1,0)</f>
        <v>5</v>
      </c>
      <c r="K87" s="61">
        <f t="shared" ref="K87:K88" si="31">ROUND(H87*$N$1,0)</f>
        <v>3</v>
      </c>
      <c r="M87" s="35"/>
      <c r="N87" s="35"/>
      <c r="O87" s="11" t="s">
        <v>109</v>
      </c>
      <c r="P87" s="3"/>
      <c r="Q87" s="3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1:27" ht="18" customHeight="1">
      <c r="A88" s="3">
        <v>5</v>
      </c>
      <c r="B88" s="8" t="str">
        <f t="shared" si="0"/>
        <v>9-5</v>
      </c>
      <c r="C88" s="57">
        <v>9</v>
      </c>
      <c r="D88" s="58">
        <v>1</v>
      </c>
      <c r="E88" s="7" t="s">
        <v>24</v>
      </c>
      <c r="F88" s="9" t="s">
        <v>113</v>
      </c>
      <c r="G88" s="59" t="s">
        <v>545</v>
      </c>
      <c r="H88" s="60">
        <v>8.99</v>
      </c>
      <c r="I88" s="61">
        <f t="shared" si="1"/>
        <v>7</v>
      </c>
      <c r="J88" s="61">
        <f t="shared" si="30"/>
        <v>5</v>
      </c>
      <c r="K88" s="61">
        <f t="shared" si="31"/>
        <v>3</v>
      </c>
      <c r="M88" s="35"/>
      <c r="N88" s="35"/>
      <c r="O88" s="11"/>
      <c r="P88" s="3"/>
      <c r="Q88" s="3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1:27" ht="18" customHeight="1">
      <c r="A89" s="3">
        <v>6</v>
      </c>
      <c r="B89" s="8" t="str">
        <f t="shared" si="0"/>
        <v>9-6</v>
      </c>
      <c r="C89" s="57">
        <v>9</v>
      </c>
      <c r="D89" s="58">
        <v>1</v>
      </c>
      <c r="E89" s="7" t="s">
        <v>24</v>
      </c>
      <c r="F89" s="9" t="s">
        <v>195</v>
      </c>
      <c r="G89" s="59" t="s">
        <v>546</v>
      </c>
      <c r="H89" s="60">
        <v>14.94</v>
      </c>
      <c r="I89" s="61">
        <f t="shared" si="1"/>
        <v>11</v>
      </c>
      <c r="J89" s="62" t="s">
        <v>16</v>
      </c>
      <c r="K89" s="62" t="s">
        <v>16</v>
      </c>
      <c r="M89" s="35"/>
      <c r="N89" s="35"/>
      <c r="O89" s="11"/>
      <c r="P89" s="3"/>
      <c r="Q89" s="3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ht="18" customHeight="1">
      <c r="A90" s="3">
        <v>7</v>
      </c>
      <c r="B90" s="8" t="str">
        <f t="shared" si="0"/>
        <v>9-7</v>
      </c>
      <c r="C90" s="57">
        <v>9</v>
      </c>
      <c r="D90" s="58">
        <v>1</v>
      </c>
      <c r="E90" s="7" t="s">
        <v>24</v>
      </c>
      <c r="F90" s="9" t="s">
        <v>69</v>
      </c>
      <c r="G90" s="59" t="s">
        <v>547</v>
      </c>
      <c r="H90" s="60">
        <v>5.5</v>
      </c>
      <c r="I90" s="61">
        <f t="shared" si="1"/>
        <v>4</v>
      </c>
      <c r="J90" s="61">
        <f t="shared" ref="J90:J94" si="32">ROUND(H90*$M$1,0)</f>
        <v>3</v>
      </c>
      <c r="K90" s="61">
        <f t="shared" ref="K90:K94" si="33">ROUND(H90*$N$1,0)</f>
        <v>2</v>
      </c>
      <c r="M90" s="35"/>
      <c r="N90" s="35"/>
      <c r="O90" s="11"/>
      <c r="P90" s="3"/>
      <c r="Q90" s="3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 ht="18" customHeight="1">
      <c r="A91" s="3">
        <v>8</v>
      </c>
      <c r="B91" s="8" t="str">
        <f t="shared" si="0"/>
        <v>9-8</v>
      </c>
      <c r="C91" s="57">
        <v>9</v>
      </c>
      <c r="D91" s="58">
        <v>1</v>
      </c>
      <c r="E91" s="7" t="s">
        <v>24</v>
      </c>
      <c r="F91" s="9" t="s">
        <v>12</v>
      </c>
      <c r="G91" s="59" t="s">
        <v>516</v>
      </c>
      <c r="H91" s="60">
        <v>9.9499999999999993</v>
      </c>
      <c r="I91" s="61">
        <f t="shared" si="1"/>
        <v>7</v>
      </c>
      <c r="J91" s="61">
        <f t="shared" si="32"/>
        <v>5</v>
      </c>
      <c r="K91" s="61">
        <f t="shared" si="33"/>
        <v>3</v>
      </c>
      <c r="M91" s="35"/>
      <c r="N91" s="35"/>
      <c r="O91" s="11" t="s">
        <v>13</v>
      </c>
      <c r="P91" s="3"/>
      <c r="Q91" s="3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 ht="18" customHeight="1">
      <c r="A92" s="3">
        <v>9</v>
      </c>
      <c r="B92" s="8" t="str">
        <f t="shared" si="0"/>
        <v>9-9</v>
      </c>
      <c r="C92" s="57">
        <v>9</v>
      </c>
      <c r="D92" s="58">
        <v>1</v>
      </c>
      <c r="E92" s="7" t="s">
        <v>24</v>
      </c>
      <c r="F92" s="9" t="s">
        <v>272</v>
      </c>
      <c r="G92" s="59" t="s">
        <v>548</v>
      </c>
      <c r="H92" s="60">
        <v>7.5</v>
      </c>
      <c r="I92" s="61">
        <f t="shared" si="1"/>
        <v>6</v>
      </c>
      <c r="J92" s="61">
        <f t="shared" si="32"/>
        <v>4</v>
      </c>
      <c r="K92" s="61">
        <f t="shared" si="33"/>
        <v>3</v>
      </c>
      <c r="L92" t="s">
        <v>61</v>
      </c>
      <c r="M92" s="35"/>
      <c r="N92" s="35"/>
      <c r="O92" s="11" t="s">
        <v>13</v>
      </c>
      <c r="P92" s="3"/>
      <c r="Q92" s="3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ht="18" customHeight="1">
      <c r="A93" s="3">
        <v>10</v>
      </c>
      <c r="B93" s="8" t="str">
        <f t="shared" si="0"/>
        <v>9-10</v>
      </c>
      <c r="C93" s="57">
        <v>9</v>
      </c>
      <c r="D93" s="58">
        <v>1</v>
      </c>
      <c r="E93" s="7" t="s">
        <v>24</v>
      </c>
      <c r="F93" s="9" t="s">
        <v>19</v>
      </c>
      <c r="G93" s="59" t="s">
        <v>549</v>
      </c>
      <c r="H93" s="60">
        <v>10.99</v>
      </c>
      <c r="I93" s="61">
        <f t="shared" si="1"/>
        <v>8</v>
      </c>
      <c r="J93" s="61">
        <f t="shared" si="32"/>
        <v>6</v>
      </c>
      <c r="K93" s="61">
        <f t="shared" si="33"/>
        <v>4</v>
      </c>
      <c r="M93" s="35"/>
      <c r="N93" s="35"/>
      <c r="O93" s="11"/>
      <c r="P93" s="3"/>
      <c r="Q93" s="3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18" customHeight="1">
      <c r="A94" s="3">
        <v>11</v>
      </c>
      <c r="B94" s="8" t="str">
        <f t="shared" si="0"/>
        <v>9-11</v>
      </c>
      <c r="C94" s="57">
        <v>9</v>
      </c>
      <c r="D94" s="58">
        <v>1</v>
      </c>
      <c r="E94" s="7" t="s">
        <v>193</v>
      </c>
      <c r="F94" s="9" t="s">
        <v>324</v>
      </c>
      <c r="G94" s="59">
        <v>973521341</v>
      </c>
      <c r="H94" s="60">
        <v>91</v>
      </c>
      <c r="I94" s="61">
        <f t="shared" si="1"/>
        <v>68</v>
      </c>
      <c r="J94" s="61">
        <f t="shared" si="32"/>
        <v>50</v>
      </c>
      <c r="K94" s="61">
        <f t="shared" si="33"/>
        <v>32</v>
      </c>
      <c r="M94" s="35"/>
      <c r="N94" s="35"/>
      <c r="O94" s="11"/>
      <c r="P94" s="3"/>
      <c r="Q94" s="3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18" customHeight="1">
      <c r="A95" s="3">
        <v>12</v>
      </c>
      <c r="B95" s="8" t="str">
        <f t="shared" si="0"/>
        <v>9-12</v>
      </c>
      <c r="C95" s="57">
        <v>9</v>
      </c>
      <c r="D95" s="58">
        <v>1</v>
      </c>
      <c r="E95" s="7" t="s">
        <v>193</v>
      </c>
      <c r="F95" s="9" t="s">
        <v>353</v>
      </c>
      <c r="G95" s="59" t="s">
        <v>351</v>
      </c>
      <c r="H95" s="60">
        <v>21.45</v>
      </c>
      <c r="I95" s="61">
        <f t="shared" si="1"/>
        <v>16</v>
      </c>
      <c r="J95" s="62" t="s">
        <v>16</v>
      </c>
      <c r="K95" s="62" t="s">
        <v>16</v>
      </c>
      <c r="M95" s="35"/>
      <c r="N95" s="35"/>
      <c r="O95" s="11"/>
      <c r="P95" s="3"/>
      <c r="Q95" s="3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ht="18" customHeight="1">
      <c r="A96" s="3">
        <v>13</v>
      </c>
      <c r="B96" s="8" t="str">
        <f t="shared" si="0"/>
        <v>9-13</v>
      </c>
      <c r="C96" s="57">
        <v>9</v>
      </c>
      <c r="D96" s="58">
        <v>1</v>
      </c>
      <c r="E96" s="7" t="s">
        <v>193</v>
      </c>
      <c r="F96" s="9" t="s">
        <v>191</v>
      </c>
      <c r="G96" s="59">
        <v>9782896475872</v>
      </c>
      <c r="H96" s="60">
        <v>17.95</v>
      </c>
      <c r="I96" s="61">
        <f t="shared" si="1"/>
        <v>13</v>
      </c>
      <c r="J96" s="61">
        <f t="shared" ref="J96:J101" si="34">ROUND(H96*$M$1,0)</f>
        <v>10</v>
      </c>
      <c r="K96" s="61">
        <f t="shared" ref="K96:K101" si="35">ROUND(H96*$N$1,0)</f>
        <v>6</v>
      </c>
      <c r="M96" s="35"/>
      <c r="N96" s="35"/>
      <c r="O96" s="11"/>
      <c r="P96" s="3"/>
      <c r="Q96" s="3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18" customHeight="1">
      <c r="A97" s="3">
        <v>14</v>
      </c>
      <c r="B97" s="8" t="str">
        <f t="shared" si="0"/>
        <v>9-14</v>
      </c>
      <c r="C97" s="57">
        <v>9</v>
      </c>
      <c r="D97" s="58">
        <v>1</v>
      </c>
      <c r="E97" s="7" t="s">
        <v>193</v>
      </c>
      <c r="F97" s="9" t="s">
        <v>552</v>
      </c>
      <c r="G97" s="59">
        <v>9788853015181</v>
      </c>
      <c r="H97" s="60">
        <v>17.95</v>
      </c>
      <c r="I97" s="61">
        <f t="shared" si="1"/>
        <v>13</v>
      </c>
      <c r="J97" s="61">
        <f t="shared" si="34"/>
        <v>10</v>
      </c>
      <c r="K97" s="61">
        <f t="shared" si="35"/>
        <v>6</v>
      </c>
      <c r="M97" s="35"/>
      <c r="N97" s="35"/>
      <c r="O97" s="11"/>
      <c r="P97" s="3"/>
      <c r="Q97" s="3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ht="18" customHeight="1">
      <c r="A98" s="3">
        <v>15</v>
      </c>
      <c r="B98" s="8" t="str">
        <f t="shared" si="0"/>
        <v>9-15</v>
      </c>
      <c r="C98" s="57">
        <v>9</v>
      </c>
      <c r="D98" s="58">
        <v>1</v>
      </c>
      <c r="E98" s="7" t="s">
        <v>193</v>
      </c>
      <c r="F98" s="9" t="s">
        <v>56</v>
      </c>
      <c r="G98" s="59">
        <v>9780008184568</v>
      </c>
      <c r="H98" s="60">
        <v>9.99</v>
      </c>
      <c r="I98" s="61">
        <f t="shared" si="1"/>
        <v>7</v>
      </c>
      <c r="J98" s="61">
        <f t="shared" si="34"/>
        <v>5</v>
      </c>
      <c r="K98" s="61">
        <f t="shared" si="35"/>
        <v>3</v>
      </c>
      <c r="M98" s="35"/>
      <c r="N98" s="35"/>
      <c r="O98" s="11"/>
      <c r="P98" s="3"/>
      <c r="Q98" s="3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ht="18" customHeight="1">
      <c r="A99" s="3">
        <v>16</v>
      </c>
      <c r="B99" s="8" t="str">
        <f t="shared" si="0"/>
        <v>9-16</v>
      </c>
      <c r="C99" s="57">
        <v>9</v>
      </c>
      <c r="D99" s="58">
        <v>1</v>
      </c>
      <c r="E99" s="7" t="s">
        <v>334</v>
      </c>
      <c r="F99" s="9" t="s">
        <v>106</v>
      </c>
      <c r="G99" s="59">
        <v>9780888349583</v>
      </c>
      <c r="H99" s="60">
        <v>14.95</v>
      </c>
      <c r="I99" s="61">
        <f t="shared" si="1"/>
        <v>11</v>
      </c>
      <c r="J99" s="61">
        <f t="shared" si="34"/>
        <v>8</v>
      </c>
      <c r="K99" s="61">
        <f t="shared" si="35"/>
        <v>5</v>
      </c>
      <c r="M99" s="35"/>
      <c r="N99" s="35"/>
      <c r="O99" s="10" t="s">
        <v>13</v>
      </c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ht="18" customHeight="1">
      <c r="A100" s="3">
        <v>17</v>
      </c>
      <c r="B100" s="8" t="str">
        <f t="shared" si="0"/>
        <v>9-17</v>
      </c>
      <c r="C100" s="57">
        <v>9</v>
      </c>
      <c r="D100" s="58">
        <v>1</v>
      </c>
      <c r="E100" s="7" t="s">
        <v>334</v>
      </c>
      <c r="F100" s="9" t="s">
        <v>340</v>
      </c>
      <c r="G100" s="59">
        <v>9781936045129</v>
      </c>
      <c r="H100" s="60">
        <v>44</v>
      </c>
      <c r="I100" s="61">
        <f t="shared" si="1"/>
        <v>33</v>
      </c>
      <c r="J100" s="61">
        <f t="shared" si="34"/>
        <v>24</v>
      </c>
      <c r="K100" s="61">
        <f t="shared" si="35"/>
        <v>15</v>
      </c>
      <c r="M100" s="35"/>
      <c r="N100" s="35"/>
      <c r="O100" s="10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1:27" ht="18" customHeight="1">
      <c r="A101" s="3">
        <v>18</v>
      </c>
      <c r="B101" s="8" t="str">
        <f t="shared" si="0"/>
        <v>9-18</v>
      </c>
      <c r="C101" s="57">
        <v>9</v>
      </c>
      <c r="D101" s="58">
        <v>1</v>
      </c>
      <c r="E101" s="7" t="s">
        <v>200</v>
      </c>
      <c r="F101" s="9" t="s">
        <v>8</v>
      </c>
      <c r="G101" s="59">
        <v>70973199</v>
      </c>
      <c r="H101" s="60">
        <v>113.46</v>
      </c>
      <c r="I101" s="61">
        <f t="shared" si="1"/>
        <v>85</v>
      </c>
      <c r="J101" s="61">
        <f t="shared" si="34"/>
        <v>62</v>
      </c>
      <c r="K101" s="61">
        <f t="shared" si="35"/>
        <v>40</v>
      </c>
      <c r="M101" s="35"/>
      <c r="N101" s="35"/>
      <c r="O101" s="10"/>
      <c r="P101" s="3"/>
      <c r="Q101" s="3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8" customHeight="1">
      <c r="A102" s="3">
        <v>19</v>
      </c>
      <c r="B102" s="8" t="str">
        <f t="shared" si="0"/>
        <v>9-19</v>
      </c>
      <c r="C102" s="57">
        <v>9</v>
      </c>
      <c r="D102" s="58">
        <v>1</v>
      </c>
      <c r="E102" s="7" t="s">
        <v>200</v>
      </c>
      <c r="F102" s="9" t="s">
        <v>172</v>
      </c>
      <c r="G102" s="59">
        <v>70973466</v>
      </c>
      <c r="H102" s="60">
        <v>13.13</v>
      </c>
      <c r="I102" s="61">
        <f t="shared" si="1"/>
        <v>10</v>
      </c>
      <c r="J102" s="62" t="s">
        <v>16</v>
      </c>
      <c r="K102" s="62" t="s">
        <v>16</v>
      </c>
      <c r="M102" s="35"/>
      <c r="N102" s="35"/>
      <c r="O102" s="10"/>
      <c r="P102" s="3"/>
      <c r="Q102" s="3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1:27" ht="18" customHeight="1">
      <c r="A103" s="3">
        <v>20</v>
      </c>
      <c r="B103" s="8" t="str">
        <f t="shared" si="0"/>
        <v>9-20</v>
      </c>
      <c r="C103" s="57">
        <v>9</v>
      </c>
      <c r="D103" s="58">
        <v>1</v>
      </c>
      <c r="E103" s="7" t="s">
        <v>237</v>
      </c>
      <c r="F103" s="7" t="s">
        <v>238</v>
      </c>
      <c r="G103" s="59">
        <v>9780132080620</v>
      </c>
      <c r="H103" s="60">
        <v>113.96</v>
      </c>
      <c r="I103" s="61">
        <f t="shared" si="1"/>
        <v>85</v>
      </c>
      <c r="J103" s="61">
        <f t="shared" ref="J103:J108" si="36">ROUND(H103*$M$1,0)</f>
        <v>63</v>
      </c>
      <c r="K103" s="61">
        <f t="shared" ref="K103:K108" si="37">ROUND(H103*$N$1,0)</f>
        <v>40</v>
      </c>
      <c r="M103" s="35"/>
      <c r="N103" s="35"/>
      <c r="O103" s="10"/>
      <c r="P103" s="3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ht="18" customHeight="1">
      <c r="A104" s="3">
        <v>1</v>
      </c>
      <c r="B104" s="8" t="str">
        <f t="shared" si="0"/>
        <v>10-1</v>
      </c>
      <c r="C104" s="57">
        <v>10</v>
      </c>
      <c r="D104" s="58">
        <v>1</v>
      </c>
      <c r="E104" s="7" t="s">
        <v>310</v>
      </c>
      <c r="F104" s="7" t="s">
        <v>311</v>
      </c>
      <c r="G104" s="59">
        <v>9780176482992</v>
      </c>
      <c r="H104" s="64">
        <v>90.63</v>
      </c>
      <c r="I104" s="61">
        <f t="shared" si="1"/>
        <v>68</v>
      </c>
      <c r="J104" s="61">
        <f t="shared" si="36"/>
        <v>50</v>
      </c>
      <c r="K104" s="61">
        <f t="shared" si="37"/>
        <v>32</v>
      </c>
      <c r="M104" s="35"/>
      <c r="N104" s="35"/>
      <c r="O104" s="10"/>
      <c r="P104" s="3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1:27" ht="18" customHeight="1">
      <c r="A105" s="72">
        <v>2</v>
      </c>
      <c r="B105" s="8" t="str">
        <f t="shared" si="0"/>
        <v>10-2</v>
      </c>
      <c r="C105" s="65">
        <v>10</v>
      </c>
      <c r="D105" s="66">
        <v>1</v>
      </c>
      <c r="E105" s="67" t="s">
        <v>364</v>
      </c>
      <c r="F105" s="67" t="s">
        <v>365</v>
      </c>
      <c r="G105" s="68" t="s">
        <v>406</v>
      </c>
      <c r="H105" s="69">
        <v>56</v>
      </c>
      <c r="I105" s="69">
        <f t="shared" si="1"/>
        <v>42</v>
      </c>
      <c r="J105" s="69">
        <f t="shared" si="36"/>
        <v>31</v>
      </c>
      <c r="K105" s="69">
        <f t="shared" si="37"/>
        <v>20</v>
      </c>
      <c r="L105" s="70"/>
      <c r="M105" s="71"/>
      <c r="N105" s="71"/>
      <c r="O105" s="73" t="s">
        <v>366</v>
      </c>
      <c r="P105" s="72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18" customHeight="1">
      <c r="A106" s="3">
        <v>3</v>
      </c>
      <c r="B106" s="8" t="str">
        <f t="shared" si="0"/>
        <v>10-3</v>
      </c>
      <c r="C106" s="57">
        <v>10</v>
      </c>
      <c r="D106" s="58">
        <v>1</v>
      </c>
      <c r="E106" s="7" t="s">
        <v>128</v>
      </c>
      <c r="F106" s="9" t="s">
        <v>270</v>
      </c>
      <c r="G106" s="59" t="s">
        <v>553</v>
      </c>
      <c r="H106" s="60">
        <v>11.99</v>
      </c>
      <c r="I106" s="61">
        <f t="shared" si="1"/>
        <v>9</v>
      </c>
      <c r="J106" s="61">
        <f t="shared" si="36"/>
        <v>7</v>
      </c>
      <c r="K106" s="61">
        <f t="shared" si="37"/>
        <v>4</v>
      </c>
      <c r="L106" t="s">
        <v>61</v>
      </c>
      <c r="M106" s="35"/>
      <c r="N106" s="35"/>
      <c r="O106" s="11"/>
      <c r="P106" s="3"/>
      <c r="Q106" s="3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ht="18" customHeight="1">
      <c r="A107" s="3">
        <v>4</v>
      </c>
      <c r="B107" s="8" t="str">
        <f t="shared" si="0"/>
        <v>10-4</v>
      </c>
      <c r="C107" s="57">
        <v>10</v>
      </c>
      <c r="D107" s="58">
        <v>1</v>
      </c>
      <c r="E107" s="7" t="s">
        <v>128</v>
      </c>
      <c r="F107" s="9" t="s">
        <v>137</v>
      </c>
      <c r="G107" s="59" t="s">
        <v>554</v>
      </c>
      <c r="H107" s="60">
        <v>7.99</v>
      </c>
      <c r="I107" s="61">
        <f t="shared" si="1"/>
        <v>6</v>
      </c>
      <c r="J107" s="61">
        <f t="shared" si="36"/>
        <v>4</v>
      </c>
      <c r="K107" s="61">
        <f t="shared" si="37"/>
        <v>3</v>
      </c>
      <c r="M107" s="35"/>
      <c r="N107" s="35"/>
      <c r="O107" s="11"/>
      <c r="P107" s="3"/>
      <c r="Q107" s="3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27" ht="18" customHeight="1">
      <c r="A108" s="3">
        <v>5</v>
      </c>
      <c r="B108" s="8" t="str">
        <f t="shared" si="0"/>
        <v>10-5</v>
      </c>
      <c r="C108" s="57">
        <v>10</v>
      </c>
      <c r="D108" s="58">
        <v>1</v>
      </c>
      <c r="E108" s="7" t="s">
        <v>128</v>
      </c>
      <c r="F108" s="9" t="s">
        <v>129</v>
      </c>
      <c r="G108" s="59" t="s">
        <v>555</v>
      </c>
      <c r="H108" s="60">
        <v>7.95</v>
      </c>
      <c r="I108" s="61">
        <f t="shared" si="1"/>
        <v>6</v>
      </c>
      <c r="J108" s="61">
        <f t="shared" si="36"/>
        <v>4</v>
      </c>
      <c r="K108" s="61">
        <f t="shared" si="37"/>
        <v>3</v>
      </c>
      <c r="M108" s="35"/>
      <c r="N108" s="35"/>
      <c r="O108" s="11"/>
      <c r="P108" s="3"/>
      <c r="Q108" s="3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1:27" ht="18" customHeight="1">
      <c r="A109" s="3">
        <v>6</v>
      </c>
      <c r="B109" s="8" t="str">
        <f t="shared" si="0"/>
        <v>10-6</v>
      </c>
      <c r="C109" s="57">
        <v>10</v>
      </c>
      <c r="D109" s="58">
        <v>1</v>
      </c>
      <c r="E109" s="7" t="s">
        <v>128</v>
      </c>
      <c r="F109" s="9" t="s">
        <v>486</v>
      </c>
      <c r="G109" s="59" t="s">
        <v>484</v>
      </c>
      <c r="H109" s="60">
        <v>14.94</v>
      </c>
      <c r="I109" s="61">
        <f t="shared" si="1"/>
        <v>11</v>
      </c>
      <c r="J109" s="62" t="s">
        <v>16</v>
      </c>
      <c r="K109" s="62" t="s">
        <v>16</v>
      </c>
      <c r="M109" s="35"/>
      <c r="N109" s="35"/>
      <c r="O109" s="11"/>
      <c r="P109" s="3"/>
      <c r="Q109" s="3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1:27" ht="18" customHeight="1">
      <c r="A110" s="3">
        <v>7</v>
      </c>
      <c r="B110" s="8" t="str">
        <f t="shared" si="0"/>
        <v>10-7</v>
      </c>
      <c r="C110" s="57">
        <v>10</v>
      </c>
      <c r="D110" s="58">
        <v>1</v>
      </c>
      <c r="E110" s="7" t="s">
        <v>128</v>
      </c>
      <c r="F110" s="9" t="s">
        <v>385</v>
      </c>
      <c r="G110" s="59" t="s">
        <v>556</v>
      </c>
      <c r="H110" s="60">
        <v>14.5</v>
      </c>
      <c r="I110" s="61">
        <f t="shared" si="1"/>
        <v>11</v>
      </c>
      <c r="J110" s="61">
        <f t="shared" ref="J110:J113" si="38">ROUND(H110*$M$1,0)</f>
        <v>8</v>
      </c>
      <c r="K110" s="61">
        <f t="shared" ref="K110:K113" si="39">ROUND(H110*$N$1,0)</f>
        <v>5</v>
      </c>
      <c r="M110" s="35"/>
      <c r="N110" s="35"/>
      <c r="O110" s="11"/>
      <c r="P110" s="3"/>
      <c r="Q110" s="3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7" ht="18" customHeight="1">
      <c r="A111" s="3">
        <v>8</v>
      </c>
      <c r="B111" s="8" t="str">
        <f t="shared" si="0"/>
        <v>10-8</v>
      </c>
      <c r="C111" s="57">
        <v>10</v>
      </c>
      <c r="D111" s="58">
        <v>1</v>
      </c>
      <c r="E111" s="7" t="s">
        <v>128</v>
      </c>
      <c r="F111" s="9" t="s">
        <v>12</v>
      </c>
      <c r="G111" s="59" t="s">
        <v>516</v>
      </c>
      <c r="H111" s="60">
        <v>9.9499999999999993</v>
      </c>
      <c r="I111" s="61">
        <f t="shared" si="1"/>
        <v>7</v>
      </c>
      <c r="J111" s="61">
        <f t="shared" si="38"/>
        <v>5</v>
      </c>
      <c r="K111" s="61">
        <f t="shared" si="39"/>
        <v>3</v>
      </c>
      <c r="M111" s="35"/>
      <c r="N111" s="35"/>
      <c r="O111" s="11" t="s">
        <v>13</v>
      </c>
      <c r="P111" s="3"/>
      <c r="Q111" s="3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1:27" ht="18" customHeight="1">
      <c r="A112" s="3">
        <v>9</v>
      </c>
      <c r="B112" s="8" t="str">
        <f t="shared" si="0"/>
        <v>10-9</v>
      </c>
      <c r="C112" s="57">
        <v>10</v>
      </c>
      <c r="D112" s="58">
        <v>1</v>
      </c>
      <c r="E112" s="7" t="s">
        <v>128</v>
      </c>
      <c r="F112" s="9" t="s">
        <v>272</v>
      </c>
      <c r="G112" s="59" t="s">
        <v>548</v>
      </c>
      <c r="H112" s="60">
        <v>7.5</v>
      </c>
      <c r="I112" s="61">
        <f t="shared" si="1"/>
        <v>6</v>
      </c>
      <c r="J112" s="61">
        <f t="shared" si="38"/>
        <v>4</v>
      </c>
      <c r="K112" s="61">
        <f t="shared" si="39"/>
        <v>3</v>
      </c>
      <c r="M112" s="35"/>
      <c r="N112" s="35"/>
      <c r="O112" s="11" t="s">
        <v>13</v>
      </c>
      <c r="P112" s="3"/>
      <c r="Q112" s="3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1:27" ht="18" customHeight="1">
      <c r="A113" s="3">
        <v>10</v>
      </c>
      <c r="B113" s="8" t="str">
        <f t="shared" si="0"/>
        <v>10-10</v>
      </c>
      <c r="C113" s="57">
        <v>10</v>
      </c>
      <c r="D113" s="58">
        <v>1</v>
      </c>
      <c r="E113" s="7" t="s">
        <v>202</v>
      </c>
      <c r="F113" s="9" t="s">
        <v>360</v>
      </c>
      <c r="G113" s="59">
        <v>973203382</v>
      </c>
      <c r="H113" s="60">
        <v>91</v>
      </c>
      <c r="I113" s="61">
        <f t="shared" si="1"/>
        <v>68</v>
      </c>
      <c r="J113" s="61">
        <f t="shared" si="38"/>
        <v>50</v>
      </c>
      <c r="K113" s="61">
        <f t="shared" si="39"/>
        <v>32</v>
      </c>
      <c r="M113" s="35"/>
      <c r="N113" s="35"/>
      <c r="O113" s="11"/>
      <c r="P113" s="3"/>
      <c r="Q113" s="3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ht="18" customHeight="1">
      <c r="A114" s="3">
        <v>11</v>
      </c>
      <c r="B114" s="8" t="str">
        <f t="shared" si="0"/>
        <v>10-11</v>
      </c>
      <c r="C114" s="57">
        <v>10</v>
      </c>
      <c r="D114" s="58">
        <v>1</v>
      </c>
      <c r="E114" s="7" t="s">
        <v>202</v>
      </c>
      <c r="F114" s="9" t="s">
        <v>362</v>
      </c>
      <c r="G114" s="59">
        <v>973203390</v>
      </c>
      <c r="H114" s="60">
        <v>20.95</v>
      </c>
      <c r="I114" s="61">
        <f t="shared" si="1"/>
        <v>16</v>
      </c>
      <c r="J114" s="62" t="s">
        <v>16</v>
      </c>
      <c r="K114" s="62" t="s">
        <v>16</v>
      </c>
      <c r="M114" s="35"/>
      <c r="N114" s="35"/>
      <c r="O114" s="11"/>
      <c r="P114" s="3"/>
      <c r="Q114" s="3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ht="18" customHeight="1">
      <c r="A115" s="3">
        <v>12</v>
      </c>
      <c r="B115" s="8" t="str">
        <f t="shared" si="0"/>
        <v>10-12</v>
      </c>
      <c r="C115" s="57">
        <v>10</v>
      </c>
      <c r="D115" s="58">
        <v>1</v>
      </c>
      <c r="E115" s="7" t="s">
        <v>202</v>
      </c>
      <c r="F115" s="9" t="s">
        <v>191</v>
      </c>
      <c r="G115" s="59">
        <v>9782896475872</v>
      </c>
      <c r="H115" s="60">
        <v>17.95</v>
      </c>
      <c r="I115" s="61">
        <f t="shared" si="1"/>
        <v>13</v>
      </c>
      <c r="J115" s="61">
        <f t="shared" ref="J115:J121" si="40">ROUND(H115*$M$1,0)</f>
        <v>10</v>
      </c>
      <c r="K115" s="61">
        <f t="shared" ref="K115:K121" si="41">ROUND(H115*$N$1,0)</f>
        <v>6</v>
      </c>
      <c r="M115" s="35"/>
      <c r="N115" s="35"/>
      <c r="O115" s="11"/>
      <c r="P115" s="3"/>
      <c r="Q115" s="3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ht="18" customHeight="1">
      <c r="A116" s="3">
        <v>13</v>
      </c>
      <c r="B116" s="8" t="str">
        <f t="shared" si="0"/>
        <v>10-13</v>
      </c>
      <c r="C116" s="57">
        <v>10</v>
      </c>
      <c r="D116" s="58">
        <v>1</v>
      </c>
      <c r="E116" s="7" t="s">
        <v>202</v>
      </c>
      <c r="F116" s="9" t="s">
        <v>405</v>
      </c>
      <c r="G116" s="59">
        <v>9788853006011</v>
      </c>
      <c r="H116" s="60">
        <v>18.5</v>
      </c>
      <c r="I116" s="61">
        <f t="shared" si="1"/>
        <v>14</v>
      </c>
      <c r="J116" s="61">
        <f t="shared" si="40"/>
        <v>10</v>
      </c>
      <c r="K116" s="61">
        <f t="shared" si="41"/>
        <v>6</v>
      </c>
      <c r="M116" s="35"/>
      <c r="N116" s="35"/>
      <c r="O116" s="11"/>
      <c r="P116" s="3"/>
      <c r="Q116" s="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ht="18" customHeight="1">
      <c r="A117" s="3">
        <v>14</v>
      </c>
      <c r="B117" s="8" t="str">
        <f t="shared" si="0"/>
        <v>10-14</v>
      </c>
      <c r="C117" s="57">
        <v>10</v>
      </c>
      <c r="D117" s="58">
        <v>1</v>
      </c>
      <c r="E117" s="7" t="s">
        <v>202</v>
      </c>
      <c r="F117" s="9" t="s">
        <v>56</v>
      </c>
      <c r="G117" s="59">
        <v>9780008184568</v>
      </c>
      <c r="H117" s="60">
        <v>9.99</v>
      </c>
      <c r="I117" s="61">
        <f t="shared" si="1"/>
        <v>7</v>
      </c>
      <c r="J117" s="61">
        <f t="shared" si="40"/>
        <v>5</v>
      </c>
      <c r="K117" s="61">
        <f t="shared" si="41"/>
        <v>3</v>
      </c>
      <c r="M117" s="35"/>
      <c r="N117" s="35"/>
      <c r="O117" s="11"/>
      <c r="P117" s="3"/>
      <c r="Q117" s="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ht="18" customHeight="1">
      <c r="A118" s="3">
        <v>15</v>
      </c>
      <c r="B118" s="8" t="str">
        <f t="shared" si="0"/>
        <v>10-15</v>
      </c>
      <c r="C118" s="57">
        <v>10</v>
      </c>
      <c r="D118" s="58">
        <v>1</v>
      </c>
      <c r="E118" s="7" t="s">
        <v>174</v>
      </c>
      <c r="F118" s="9" t="s">
        <v>175</v>
      </c>
      <c r="G118" s="59">
        <v>1890177296</v>
      </c>
      <c r="H118" s="60">
        <v>48</v>
      </c>
      <c r="I118" s="61">
        <f t="shared" si="1"/>
        <v>36</v>
      </c>
      <c r="J118" s="61">
        <f t="shared" si="40"/>
        <v>26</v>
      </c>
      <c r="K118" s="61">
        <f t="shared" si="41"/>
        <v>17</v>
      </c>
      <c r="M118" s="35"/>
      <c r="N118" s="35"/>
      <c r="O118" s="10" t="s">
        <v>176</v>
      </c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ht="18" customHeight="1">
      <c r="A119" s="3">
        <v>16</v>
      </c>
      <c r="B119" s="8" t="str">
        <f t="shared" si="0"/>
        <v>10-16</v>
      </c>
      <c r="C119" s="57">
        <v>10</v>
      </c>
      <c r="D119" s="58">
        <v>1</v>
      </c>
      <c r="E119" s="7" t="s">
        <v>319</v>
      </c>
      <c r="F119" s="9" t="s">
        <v>320</v>
      </c>
      <c r="G119" s="59">
        <v>9781921972539</v>
      </c>
      <c r="H119" s="60">
        <v>89.95</v>
      </c>
      <c r="I119" s="61">
        <f t="shared" si="1"/>
        <v>67</v>
      </c>
      <c r="J119" s="61">
        <f t="shared" si="40"/>
        <v>49</v>
      </c>
      <c r="K119" s="61">
        <f t="shared" si="41"/>
        <v>31</v>
      </c>
      <c r="M119" s="35"/>
      <c r="N119" s="35"/>
      <c r="O119" s="10" t="s">
        <v>557</v>
      </c>
      <c r="P119" s="3"/>
      <c r="Q119" s="3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1:27" ht="18" customHeight="1">
      <c r="A120" s="3">
        <v>17</v>
      </c>
      <c r="B120" s="8" t="str">
        <f t="shared" si="0"/>
        <v>10-17</v>
      </c>
      <c r="C120" s="57">
        <v>10</v>
      </c>
      <c r="D120" s="58">
        <v>1</v>
      </c>
      <c r="E120" s="7" t="s">
        <v>242</v>
      </c>
      <c r="F120" s="7" t="s">
        <v>243</v>
      </c>
      <c r="G120" s="59">
        <v>9780132080712</v>
      </c>
      <c r="H120" s="60">
        <v>113.96</v>
      </c>
      <c r="I120" s="61">
        <f t="shared" si="1"/>
        <v>85</v>
      </c>
      <c r="J120" s="61">
        <f t="shared" si="40"/>
        <v>63</v>
      </c>
      <c r="K120" s="61">
        <f t="shared" si="41"/>
        <v>40</v>
      </c>
      <c r="M120" s="35"/>
      <c r="N120" s="35"/>
      <c r="O120" s="10"/>
      <c r="P120" s="3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ht="18" customHeight="1">
      <c r="A121" s="3">
        <v>1</v>
      </c>
      <c r="B121" s="8" t="str">
        <f t="shared" si="0"/>
        <v>11-1</v>
      </c>
      <c r="C121" s="57">
        <v>11</v>
      </c>
      <c r="D121" s="58">
        <v>1</v>
      </c>
      <c r="E121" s="7" t="s">
        <v>247</v>
      </c>
      <c r="F121" s="9" t="s">
        <v>248</v>
      </c>
      <c r="G121" s="59">
        <v>9780132667647</v>
      </c>
      <c r="H121" s="60">
        <v>125.08</v>
      </c>
      <c r="I121" s="61">
        <f t="shared" si="1"/>
        <v>94</v>
      </c>
      <c r="J121" s="61">
        <f t="shared" si="40"/>
        <v>69</v>
      </c>
      <c r="K121" s="61">
        <f t="shared" si="41"/>
        <v>44</v>
      </c>
      <c r="M121" s="35"/>
      <c r="N121" s="35"/>
      <c r="O121" s="10"/>
      <c r="P121" s="3"/>
      <c r="Q121" s="3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ht="18" customHeight="1">
      <c r="A122" s="3">
        <v>2</v>
      </c>
      <c r="B122" s="8" t="str">
        <f t="shared" si="0"/>
        <v>11-2</v>
      </c>
      <c r="C122" s="57">
        <v>11</v>
      </c>
      <c r="D122" s="58">
        <v>1</v>
      </c>
      <c r="E122" s="7" t="s">
        <v>247</v>
      </c>
      <c r="F122" s="9" t="s">
        <v>253</v>
      </c>
      <c r="G122" s="59">
        <v>9780132667654</v>
      </c>
      <c r="H122" s="60">
        <v>31.2</v>
      </c>
      <c r="I122" s="61">
        <f t="shared" si="1"/>
        <v>23</v>
      </c>
      <c r="J122" s="62" t="s">
        <v>16</v>
      </c>
      <c r="K122" s="62" t="s">
        <v>16</v>
      </c>
      <c r="M122" s="35"/>
      <c r="N122" s="35"/>
      <c r="O122" s="10"/>
      <c r="P122" s="3"/>
      <c r="Q122" s="3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ht="18" customHeight="1">
      <c r="A123" s="3">
        <v>3</v>
      </c>
      <c r="B123" s="8" t="str">
        <f t="shared" si="0"/>
        <v>11-3</v>
      </c>
      <c r="C123" s="65">
        <v>11</v>
      </c>
      <c r="D123" s="66">
        <v>1</v>
      </c>
      <c r="E123" s="67" t="s">
        <v>44</v>
      </c>
      <c r="F123" s="67" t="s">
        <v>45</v>
      </c>
      <c r="G123" s="68">
        <v>195415558</v>
      </c>
      <c r="H123" s="69">
        <v>152.44</v>
      </c>
      <c r="I123" s="69">
        <f t="shared" si="1"/>
        <v>114</v>
      </c>
      <c r="J123" s="69">
        <f t="shared" ref="J123:J124" si="42">ROUND(H123*$M$1,0)</f>
        <v>84</v>
      </c>
      <c r="K123" s="69">
        <f t="shared" ref="K123:K124" si="43">ROUND(H123*$N$1,0)</f>
        <v>53</v>
      </c>
      <c r="L123" s="70"/>
      <c r="M123" s="71"/>
      <c r="N123" s="71"/>
      <c r="O123" s="73" t="s">
        <v>558</v>
      </c>
      <c r="P123" s="72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18" customHeight="1">
      <c r="A124" s="3">
        <v>4</v>
      </c>
      <c r="B124" s="8" t="str">
        <f t="shared" si="0"/>
        <v>11-4</v>
      </c>
      <c r="C124" s="65">
        <v>11</v>
      </c>
      <c r="D124" s="66">
        <v>1</v>
      </c>
      <c r="E124" s="67" t="s">
        <v>559</v>
      </c>
      <c r="F124" s="67" t="s">
        <v>560</v>
      </c>
      <c r="G124" s="68">
        <v>9781552392188</v>
      </c>
      <c r="H124" s="82">
        <v>55</v>
      </c>
      <c r="I124" s="69">
        <f t="shared" si="1"/>
        <v>41</v>
      </c>
      <c r="J124" s="69">
        <f t="shared" si="42"/>
        <v>30</v>
      </c>
      <c r="K124" s="69">
        <f t="shared" si="43"/>
        <v>19</v>
      </c>
      <c r="L124" s="70"/>
      <c r="M124" s="71"/>
      <c r="N124" s="71"/>
      <c r="O124" s="73"/>
      <c r="P124" s="72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18" customHeight="1">
      <c r="A125" s="3">
        <v>5</v>
      </c>
      <c r="B125" s="8" t="str">
        <f t="shared" si="0"/>
        <v>11-5</v>
      </c>
      <c r="C125" s="57">
        <v>11</v>
      </c>
      <c r="D125" s="58">
        <v>1</v>
      </c>
      <c r="E125" s="7" t="s">
        <v>439</v>
      </c>
      <c r="F125" s="9" t="s">
        <v>449</v>
      </c>
      <c r="G125" s="59">
        <v>9781561836703</v>
      </c>
      <c r="H125" s="60">
        <v>37.950000000000003</v>
      </c>
      <c r="I125" s="61">
        <f t="shared" si="1"/>
        <v>28</v>
      </c>
      <c r="J125" s="62" t="s">
        <v>16</v>
      </c>
      <c r="K125" s="62" t="s">
        <v>16</v>
      </c>
      <c r="M125" s="35"/>
      <c r="N125" s="35"/>
      <c r="O125" s="10"/>
      <c r="P125" s="3"/>
      <c r="Q125" s="3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ht="18" customHeight="1">
      <c r="A126" s="3">
        <v>6</v>
      </c>
      <c r="B126" s="8" t="str">
        <f t="shared" si="0"/>
        <v>11-6</v>
      </c>
      <c r="C126" s="57">
        <v>11</v>
      </c>
      <c r="D126" s="58">
        <v>1</v>
      </c>
      <c r="E126" s="7" t="s">
        <v>439</v>
      </c>
      <c r="F126" s="9" t="s">
        <v>440</v>
      </c>
      <c r="G126" s="59">
        <v>9781429218276</v>
      </c>
      <c r="H126" s="60">
        <v>257.99</v>
      </c>
      <c r="I126" s="61">
        <f t="shared" si="1"/>
        <v>193</v>
      </c>
      <c r="J126" s="61">
        <f t="shared" ref="J126:J133" si="44">ROUND(H126*$M$1,0)</f>
        <v>142</v>
      </c>
      <c r="K126" s="61">
        <f t="shared" ref="K126:K133" si="45">ROUND(H126*$N$1,0)</f>
        <v>90</v>
      </c>
      <c r="M126" s="35"/>
      <c r="N126" s="35"/>
      <c r="O126" s="10" t="s">
        <v>561</v>
      </c>
      <c r="P126" s="3"/>
      <c r="Q126" s="3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1:27" ht="18" customHeight="1">
      <c r="A127" s="3">
        <v>7</v>
      </c>
      <c r="B127" s="8" t="str">
        <f t="shared" si="0"/>
        <v>11-7</v>
      </c>
      <c r="C127" s="57">
        <v>11</v>
      </c>
      <c r="D127" s="58">
        <v>1</v>
      </c>
      <c r="E127" s="7" t="s">
        <v>306</v>
      </c>
      <c r="F127" s="7" t="s">
        <v>307</v>
      </c>
      <c r="G127" s="59">
        <v>9780176354831</v>
      </c>
      <c r="H127" s="64">
        <v>121.19</v>
      </c>
      <c r="I127" s="61">
        <f t="shared" si="1"/>
        <v>91</v>
      </c>
      <c r="J127" s="61">
        <f t="shared" si="44"/>
        <v>67</v>
      </c>
      <c r="K127" s="61">
        <f t="shared" si="45"/>
        <v>42</v>
      </c>
      <c r="M127" s="35"/>
      <c r="N127" s="35"/>
      <c r="O127" s="10"/>
      <c r="P127" s="3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1:27" ht="18" customHeight="1">
      <c r="A128" s="3">
        <v>8</v>
      </c>
      <c r="B128" s="8" t="str">
        <f t="shared" si="0"/>
        <v>11-8</v>
      </c>
      <c r="C128" s="57">
        <v>11</v>
      </c>
      <c r="D128" s="58">
        <v>1</v>
      </c>
      <c r="E128" s="7" t="s">
        <v>76</v>
      </c>
      <c r="F128" s="9" t="s">
        <v>394</v>
      </c>
      <c r="G128" s="59" t="s">
        <v>562</v>
      </c>
      <c r="H128" s="60">
        <v>12.95</v>
      </c>
      <c r="I128" s="61">
        <f t="shared" si="1"/>
        <v>10</v>
      </c>
      <c r="J128" s="61">
        <f t="shared" si="44"/>
        <v>7</v>
      </c>
      <c r="K128" s="61">
        <f t="shared" si="45"/>
        <v>5</v>
      </c>
      <c r="M128" s="35"/>
      <c r="N128" s="35"/>
      <c r="O128" s="11" t="s">
        <v>99</v>
      </c>
      <c r="P128" s="3"/>
      <c r="Q128" s="3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ht="18" customHeight="1">
      <c r="A129" s="3">
        <v>9</v>
      </c>
      <c r="B129" s="8" t="str">
        <f t="shared" si="0"/>
        <v>11-9</v>
      </c>
      <c r="C129" s="57">
        <v>11</v>
      </c>
      <c r="D129" s="58">
        <v>1</v>
      </c>
      <c r="E129" s="7" t="s">
        <v>76</v>
      </c>
      <c r="F129" s="9" t="s">
        <v>98</v>
      </c>
      <c r="G129" s="59" t="s">
        <v>563</v>
      </c>
      <c r="H129" s="60">
        <v>6.99</v>
      </c>
      <c r="I129" s="61">
        <f t="shared" si="1"/>
        <v>5</v>
      </c>
      <c r="J129" s="61">
        <f t="shared" si="44"/>
        <v>4</v>
      </c>
      <c r="K129" s="61">
        <f t="shared" si="45"/>
        <v>2</v>
      </c>
      <c r="M129" s="35"/>
      <c r="N129" s="35"/>
      <c r="O129" s="11" t="s">
        <v>99</v>
      </c>
      <c r="P129" s="3"/>
      <c r="Q129" s="3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ht="18" customHeight="1">
      <c r="A130" s="3">
        <v>10</v>
      </c>
      <c r="B130" s="8" t="str">
        <f t="shared" si="0"/>
        <v>11-10</v>
      </c>
      <c r="C130" s="57">
        <v>11</v>
      </c>
      <c r="D130" s="58">
        <v>1</v>
      </c>
      <c r="E130" s="7" t="s">
        <v>76</v>
      </c>
      <c r="F130" s="9" t="s">
        <v>12</v>
      </c>
      <c r="G130" s="59" t="s">
        <v>516</v>
      </c>
      <c r="H130" s="60">
        <v>9.9499999999999993</v>
      </c>
      <c r="I130" s="61">
        <f t="shared" si="1"/>
        <v>7</v>
      </c>
      <c r="J130" s="61">
        <f t="shared" si="44"/>
        <v>5</v>
      </c>
      <c r="K130" s="61">
        <f t="shared" si="45"/>
        <v>3</v>
      </c>
      <c r="M130" s="35"/>
      <c r="N130" s="35"/>
      <c r="O130" s="11" t="s">
        <v>13</v>
      </c>
      <c r="P130" s="3"/>
      <c r="Q130" s="3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ht="18" customHeight="1">
      <c r="A131" s="3">
        <v>11</v>
      </c>
      <c r="B131" s="8" t="str">
        <f t="shared" si="0"/>
        <v>11-11</v>
      </c>
      <c r="C131" s="57">
        <v>11</v>
      </c>
      <c r="D131" s="58">
        <v>1</v>
      </c>
      <c r="E131" s="7" t="s">
        <v>76</v>
      </c>
      <c r="F131" s="9" t="s">
        <v>294</v>
      </c>
      <c r="G131" s="59" t="s">
        <v>564</v>
      </c>
      <c r="H131" s="60">
        <v>16</v>
      </c>
      <c r="I131" s="61">
        <f t="shared" si="1"/>
        <v>12</v>
      </c>
      <c r="J131" s="61">
        <f t="shared" si="44"/>
        <v>9</v>
      </c>
      <c r="K131" s="61">
        <f t="shared" si="45"/>
        <v>6</v>
      </c>
      <c r="M131" s="35"/>
      <c r="N131" s="35"/>
      <c r="O131" s="11"/>
      <c r="P131" s="3"/>
      <c r="Q131" s="3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ht="18" customHeight="1">
      <c r="A132" s="3">
        <v>12</v>
      </c>
      <c r="B132" s="8" t="str">
        <f t="shared" si="0"/>
        <v>11-12</v>
      </c>
      <c r="C132" s="57">
        <v>11</v>
      </c>
      <c r="D132" s="58">
        <v>1</v>
      </c>
      <c r="E132" s="7" t="s">
        <v>76</v>
      </c>
      <c r="F132" s="9" t="s">
        <v>272</v>
      </c>
      <c r="G132" s="59" t="s">
        <v>548</v>
      </c>
      <c r="H132" s="60">
        <v>7.5</v>
      </c>
      <c r="I132" s="61">
        <f t="shared" si="1"/>
        <v>6</v>
      </c>
      <c r="J132" s="61">
        <f t="shared" si="44"/>
        <v>4</v>
      </c>
      <c r="K132" s="61">
        <f t="shared" si="45"/>
        <v>3</v>
      </c>
      <c r="M132" s="35"/>
      <c r="N132" s="35"/>
      <c r="O132" s="11" t="s">
        <v>13</v>
      </c>
      <c r="P132" s="3"/>
      <c r="Q132" s="3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1:27" ht="18" customHeight="1">
      <c r="A133" s="3">
        <v>13</v>
      </c>
      <c r="B133" s="8" t="str">
        <f t="shared" si="0"/>
        <v>11-13</v>
      </c>
      <c r="C133" s="57">
        <v>11</v>
      </c>
      <c r="D133" s="58">
        <v>1</v>
      </c>
      <c r="E133" s="7" t="s">
        <v>76</v>
      </c>
      <c r="F133" s="9" t="s">
        <v>77</v>
      </c>
      <c r="G133" s="59" t="s">
        <v>565</v>
      </c>
      <c r="H133" s="60">
        <v>7.95</v>
      </c>
      <c r="I133" s="61">
        <f t="shared" si="1"/>
        <v>6</v>
      </c>
      <c r="J133" s="61">
        <f t="shared" si="44"/>
        <v>4</v>
      </c>
      <c r="K133" s="61">
        <f t="shared" si="45"/>
        <v>3</v>
      </c>
      <c r="M133" s="35"/>
      <c r="N133" s="35"/>
      <c r="O133" s="11"/>
      <c r="P133" s="3"/>
      <c r="Q133" s="3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ht="18" customHeight="1">
      <c r="A134" s="3">
        <v>14</v>
      </c>
      <c r="B134" s="8" t="str">
        <f t="shared" si="0"/>
        <v>11-14</v>
      </c>
      <c r="C134" s="57">
        <v>11</v>
      </c>
      <c r="D134" s="58">
        <v>1</v>
      </c>
      <c r="E134" s="7" t="s">
        <v>139</v>
      </c>
      <c r="F134" s="9" t="s">
        <v>185</v>
      </c>
      <c r="G134" s="59">
        <v>1897295081</v>
      </c>
      <c r="H134" s="60">
        <v>22.95</v>
      </c>
      <c r="I134" s="61">
        <f t="shared" si="1"/>
        <v>17</v>
      </c>
      <c r="J134" s="62" t="s">
        <v>16</v>
      </c>
      <c r="K134" s="62" t="s">
        <v>16</v>
      </c>
      <c r="M134" s="35"/>
      <c r="N134" s="35"/>
      <c r="O134" s="11"/>
      <c r="P134" s="3"/>
      <c r="Q134" s="3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ht="18" customHeight="1">
      <c r="A135" s="3">
        <v>15</v>
      </c>
      <c r="B135" s="8" t="str">
        <f t="shared" si="0"/>
        <v>11-15</v>
      </c>
      <c r="C135" s="57">
        <v>11</v>
      </c>
      <c r="D135" s="58">
        <v>1</v>
      </c>
      <c r="E135" s="7" t="s">
        <v>139</v>
      </c>
      <c r="F135" s="9" t="s">
        <v>180</v>
      </c>
      <c r="G135" s="59">
        <v>1897295073</v>
      </c>
      <c r="H135" s="60">
        <v>95</v>
      </c>
      <c r="I135" s="61">
        <f t="shared" si="1"/>
        <v>71</v>
      </c>
      <c r="J135" s="61">
        <f t="shared" ref="J135:J148" si="46">ROUND(H135*$M$1,0)</f>
        <v>52</v>
      </c>
      <c r="K135" s="61">
        <f t="shared" ref="K135:K148" si="47">ROUND(H135*$N$1,0)</f>
        <v>33</v>
      </c>
      <c r="M135" s="35"/>
      <c r="N135" s="35"/>
      <c r="O135" s="11"/>
      <c r="P135" s="3"/>
      <c r="Q135" s="3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ht="18" customHeight="1">
      <c r="A136" s="3">
        <v>16</v>
      </c>
      <c r="B136" s="8" t="str">
        <f t="shared" si="0"/>
        <v>11-16</v>
      </c>
      <c r="C136" s="57">
        <v>11</v>
      </c>
      <c r="D136" s="58">
        <v>1</v>
      </c>
      <c r="E136" s="7" t="s">
        <v>139</v>
      </c>
      <c r="F136" s="9" t="s">
        <v>191</v>
      </c>
      <c r="G136" s="59">
        <v>9782896475872</v>
      </c>
      <c r="H136" s="60">
        <v>17.95</v>
      </c>
      <c r="I136" s="61">
        <f t="shared" si="1"/>
        <v>13</v>
      </c>
      <c r="J136" s="61">
        <f t="shared" si="46"/>
        <v>10</v>
      </c>
      <c r="K136" s="61">
        <f t="shared" si="47"/>
        <v>6</v>
      </c>
      <c r="M136" s="35"/>
      <c r="N136" s="35"/>
      <c r="O136" s="11"/>
      <c r="P136" s="3"/>
      <c r="Q136" s="3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ht="18" customHeight="1">
      <c r="A137" s="3">
        <v>17</v>
      </c>
      <c r="B137" s="8" t="str">
        <f t="shared" si="0"/>
        <v>11-17</v>
      </c>
      <c r="C137" s="57">
        <v>11</v>
      </c>
      <c r="D137" s="58">
        <v>1</v>
      </c>
      <c r="E137" s="7" t="s">
        <v>139</v>
      </c>
      <c r="F137" s="9" t="s">
        <v>140</v>
      </c>
      <c r="G137" s="59">
        <v>885101456</v>
      </c>
      <c r="H137" s="60">
        <v>13.95</v>
      </c>
      <c r="I137" s="61">
        <f t="shared" si="1"/>
        <v>10</v>
      </c>
      <c r="J137" s="61">
        <f t="shared" si="46"/>
        <v>8</v>
      </c>
      <c r="K137" s="61">
        <f t="shared" si="47"/>
        <v>5</v>
      </c>
      <c r="M137" s="35"/>
      <c r="N137" s="35"/>
      <c r="O137" s="11"/>
      <c r="P137" s="3"/>
      <c r="Q137" s="3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ht="18" customHeight="1">
      <c r="A138" s="3">
        <v>18</v>
      </c>
      <c r="B138" s="8" t="str">
        <f t="shared" si="0"/>
        <v>11-18</v>
      </c>
      <c r="C138" s="57">
        <v>11</v>
      </c>
      <c r="D138" s="58">
        <v>1</v>
      </c>
      <c r="E138" s="7" t="s">
        <v>139</v>
      </c>
      <c r="F138" s="9" t="s">
        <v>469</v>
      </c>
      <c r="G138" s="59">
        <v>9788853009050</v>
      </c>
      <c r="H138" s="60">
        <v>21.95</v>
      </c>
      <c r="I138" s="61">
        <f t="shared" si="1"/>
        <v>16</v>
      </c>
      <c r="J138" s="61">
        <f t="shared" si="46"/>
        <v>12</v>
      </c>
      <c r="K138" s="61">
        <f t="shared" si="47"/>
        <v>8</v>
      </c>
      <c r="M138" s="35"/>
      <c r="N138" s="35"/>
      <c r="O138" s="11"/>
      <c r="P138" s="3"/>
      <c r="Q138" s="3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27" ht="18" customHeight="1">
      <c r="A139" s="3">
        <v>19</v>
      </c>
      <c r="B139" s="8" t="str">
        <f t="shared" si="0"/>
        <v>11-19</v>
      </c>
      <c r="C139" s="57">
        <v>11</v>
      </c>
      <c r="D139" s="58">
        <v>1</v>
      </c>
      <c r="E139" s="7" t="s">
        <v>139</v>
      </c>
      <c r="F139" s="9" t="s">
        <v>461</v>
      </c>
      <c r="G139" s="59">
        <v>9782090352795</v>
      </c>
      <c r="H139" s="60">
        <v>61.95</v>
      </c>
      <c r="I139" s="61">
        <f t="shared" si="1"/>
        <v>46</v>
      </c>
      <c r="J139" s="61">
        <f t="shared" si="46"/>
        <v>34</v>
      </c>
      <c r="K139" s="61">
        <f t="shared" si="47"/>
        <v>22</v>
      </c>
      <c r="M139" s="35"/>
      <c r="N139" s="35"/>
      <c r="O139" s="11"/>
      <c r="P139" s="3"/>
      <c r="Q139" s="3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1:27" ht="18" customHeight="1">
      <c r="A140" s="3">
        <v>20</v>
      </c>
      <c r="B140" s="8" t="str">
        <f t="shared" si="0"/>
        <v>11-20</v>
      </c>
      <c r="C140" s="57">
        <v>11</v>
      </c>
      <c r="D140" s="58">
        <v>1</v>
      </c>
      <c r="E140" s="7" t="s">
        <v>139</v>
      </c>
      <c r="F140" s="9" t="s">
        <v>56</v>
      </c>
      <c r="G140" s="59">
        <v>9780008184568</v>
      </c>
      <c r="H140" s="60">
        <v>9.99</v>
      </c>
      <c r="I140" s="61">
        <f t="shared" si="1"/>
        <v>7</v>
      </c>
      <c r="J140" s="61">
        <f t="shared" si="46"/>
        <v>5</v>
      </c>
      <c r="K140" s="61">
        <f t="shared" si="47"/>
        <v>3</v>
      </c>
      <c r="M140" s="35"/>
      <c r="N140" s="35"/>
      <c r="O140" s="11"/>
      <c r="P140" s="3"/>
      <c r="Q140" s="3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1:27" ht="18" customHeight="1">
      <c r="A141" s="3">
        <v>21</v>
      </c>
      <c r="B141" s="8" t="str">
        <f t="shared" si="0"/>
        <v>11-21</v>
      </c>
      <c r="C141" s="57">
        <v>11</v>
      </c>
      <c r="D141" s="58">
        <v>1</v>
      </c>
      <c r="E141" s="7" t="s">
        <v>206</v>
      </c>
      <c r="F141" s="9" t="s">
        <v>342</v>
      </c>
      <c r="G141" s="59">
        <v>9780199537822</v>
      </c>
      <c r="H141" s="60">
        <v>7.95</v>
      </c>
      <c r="I141" s="61">
        <f t="shared" si="1"/>
        <v>6</v>
      </c>
      <c r="J141" s="61">
        <f t="shared" si="46"/>
        <v>4</v>
      </c>
      <c r="K141" s="61">
        <f t="shared" si="47"/>
        <v>3</v>
      </c>
      <c r="L141" s="63" t="s">
        <v>61</v>
      </c>
      <c r="M141" s="35"/>
      <c r="N141" s="35"/>
      <c r="O141" s="10"/>
      <c r="P141" s="3"/>
      <c r="Q141" s="3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1:27" ht="18" customHeight="1">
      <c r="A142" s="3">
        <v>22</v>
      </c>
      <c r="B142" s="8" t="str">
        <f t="shared" si="0"/>
        <v>11-22</v>
      </c>
      <c r="C142" s="57">
        <v>11</v>
      </c>
      <c r="D142" s="58">
        <v>1</v>
      </c>
      <c r="E142" s="7" t="s">
        <v>206</v>
      </c>
      <c r="F142" s="9" t="s">
        <v>459</v>
      </c>
      <c r="G142" s="59">
        <v>9781936045150</v>
      </c>
      <c r="H142" s="60">
        <v>48</v>
      </c>
      <c r="I142" s="61">
        <f t="shared" si="1"/>
        <v>36</v>
      </c>
      <c r="J142" s="61">
        <f t="shared" si="46"/>
        <v>26</v>
      </c>
      <c r="K142" s="61">
        <f t="shared" si="47"/>
        <v>17</v>
      </c>
      <c r="M142" s="35"/>
      <c r="N142" s="35"/>
      <c r="O142" s="10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1:27" ht="18" customHeight="1">
      <c r="A143" s="3">
        <v>23</v>
      </c>
      <c r="B143" s="8" t="str">
        <f t="shared" si="0"/>
        <v>11-23</v>
      </c>
      <c r="C143" s="57">
        <v>11</v>
      </c>
      <c r="D143" s="58">
        <v>1</v>
      </c>
      <c r="E143" s="7" t="s">
        <v>206</v>
      </c>
      <c r="F143" s="9" t="s">
        <v>207</v>
      </c>
      <c r="G143" s="59">
        <v>99286092</v>
      </c>
      <c r="H143" s="60">
        <v>18.989999999999998</v>
      </c>
      <c r="I143" s="61">
        <f t="shared" si="1"/>
        <v>14</v>
      </c>
      <c r="J143" s="61">
        <f t="shared" si="46"/>
        <v>10</v>
      </c>
      <c r="K143" s="61">
        <f t="shared" si="47"/>
        <v>7</v>
      </c>
      <c r="M143" s="35"/>
      <c r="N143" s="35"/>
      <c r="O143" s="10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ht="18" customHeight="1">
      <c r="A144" s="3">
        <v>24</v>
      </c>
      <c r="B144" s="8" t="str">
        <f t="shared" si="0"/>
        <v>11-24</v>
      </c>
      <c r="C144" s="57">
        <v>11</v>
      </c>
      <c r="D144" s="58">
        <v>1</v>
      </c>
      <c r="E144" s="7" t="s">
        <v>399</v>
      </c>
      <c r="F144" s="7" t="s">
        <v>410</v>
      </c>
      <c r="G144" s="59">
        <v>9780071058186</v>
      </c>
      <c r="H144" s="64">
        <v>101.13</v>
      </c>
      <c r="I144" s="61">
        <f t="shared" si="1"/>
        <v>76</v>
      </c>
      <c r="J144" s="61">
        <f t="shared" si="46"/>
        <v>56</v>
      </c>
      <c r="K144" s="61">
        <f t="shared" si="47"/>
        <v>35</v>
      </c>
      <c r="M144" s="35"/>
      <c r="N144" s="35"/>
      <c r="O144" s="10"/>
      <c r="P144" s="3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ht="18" customHeight="1">
      <c r="A145" s="3">
        <v>25</v>
      </c>
      <c r="B145" s="8" t="str">
        <f t="shared" si="0"/>
        <v>11-25</v>
      </c>
      <c r="C145" s="57">
        <v>11</v>
      </c>
      <c r="D145" s="58">
        <v>1</v>
      </c>
      <c r="E145" s="7" t="s">
        <v>399</v>
      </c>
      <c r="F145" s="7" t="s">
        <v>400</v>
      </c>
      <c r="G145" s="59">
        <v>9780679745402</v>
      </c>
      <c r="H145" s="64">
        <v>18.95</v>
      </c>
      <c r="I145" s="61">
        <f t="shared" si="1"/>
        <v>14</v>
      </c>
      <c r="J145" s="61">
        <f t="shared" si="46"/>
        <v>10</v>
      </c>
      <c r="K145" s="61">
        <f t="shared" si="47"/>
        <v>7</v>
      </c>
      <c r="L145" t="s">
        <v>61</v>
      </c>
      <c r="M145" s="35"/>
      <c r="N145" s="35"/>
      <c r="O145" s="10"/>
      <c r="P145" s="3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1:27" ht="18" customHeight="1">
      <c r="A146" s="3">
        <v>26</v>
      </c>
      <c r="B146" s="8" t="str">
        <f t="shared" si="0"/>
        <v>11-26</v>
      </c>
      <c r="C146" s="57">
        <v>11</v>
      </c>
      <c r="D146" s="58">
        <v>1</v>
      </c>
      <c r="E146" s="7" t="s">
        <v>456</v>
      </c>
      <c r="F146" s="9" t="s">
        <v>320</v>
      </c>
      <c r="G146" s="59">
        <v>9781921972539</v>
      </c>
      <c r="H146" s="60">
        <v>89.95</v>
      </c>
      <c r="I146" s="61">
        <f t="shared" si="1"/>
        <v>67</v>
      </c>
      <c r="J146" s="61">
        <f t="shared" si="46"/>
        <v>49</v>
      </c>
      <c r="K146" s="61">
        <f t="shared" si="47"/>
        <v>31</v>
      </c>
      <c r="M146" s="35"/>
      <c r="N146" s="35"/>
      <c r="O146" s="10"/>
      <c r="P146" s="3"/>
      <c r="Q146" s="3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ht="18" customHeight="1">
      <c r="A147" s="3">
        <v>27</v>
      </c>
      <c r="B147" s="8" t="str">
        <f t="shared" si="0"/>
        <v>11-27</v>
      </c>
      <c r="C147" s="57">
        <v>11</v>
      </c>
      <c r="D147" s="58">
        <v>1</v>
      </c>
      <c r="E147" s="7" t="s">
        <v>52</v>
      </c>
      <c r="F147" s="7" t="s">
        <v>375</v>
      </c>
      <c r="G147" s="59">
        <v>9780070915800</v>
      </c>
      <c r="H147" s="60">
        <v>107.62</v>
      </c>
      <c r="I147" s="61">
        <f t="shared" si="1"/>
        <v>81</v>
      </c>
      <c r="J147" s="61">
        <f t="shared" si="46"/>
        <v>59</v>
      </c>
      <c r="K147" s="61">
        <f t="shared" si="47"/>
        <v>38</v>
      </c>
      <c r="M147" s="35"/>
      <c r="N147" s="35"/>
      <c r="O147" s="10"/>
      <c r="P147" s="3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1:27" ht="18" customHeight="1">
      <c r="A148" s="3">
        <v>28</v>
      </c>
      <c r="B148" s="8" t="str">
        <f t="shared" si="0"/>
        <v>11-28</v>
      </c>
      <c r="C148" s="57">
        <v>11</v>
      </c>
      <c r="D148" s="58">
        <v>1</v>
      </c>
      <c r="E148" s="7" t="s">
        <v>52</v>
      </c>
      <c r="F148" s="7" t="s">
        <v>53</v>
      </c>
      <c r="G148" s="59">
        <v>385494785</v>
      </c>
      <c r="H148" s="60">
        <v>22</v>
      </c>
      <c r="I148" s="61">
        <f t="shared" si="1"/>
        <v>17</v>
      </c>
      <c r="J148" s="61">
        <f t="shared" si="46"/>
        <v>12</v>
      </c>
      <c r="K148" s="61">
        <f t="shared" si="47"/>
        <v>8</v>
      </c>
      <c r="L148" t="s">
        <v>61</v>
      </c>
      <c r="M148" s="35"/>
      <c r="N148" s="35"/>
      <c r="O148" s="10" t="s">
        <v>54</v>
      </c>
      <c r="P148" s="3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1:27" ht="18" customHeight="1">
      <c r="A149" s="3">
        <v>29</v>
      </c>
      <c r="B149" s="8" t="str">
        <f t="shared" si="0"/>
        <v>11-29</v>
      </c>
      <c r="C149" s="57">
        <v>11</v>
      </c>
      <c r="D149" s="58">
        <v>1</v>
      </c>
      <c r="E149" s="7" t="s">
        <v>52</v>
      </c>
      <c r="F149" s="7" t="s">
        <v>451</v>
      </c>
      <c r="G149" s="59">
        <v>9781877462597</v>
      </c>
      <c r="H149" s="60">
        <v>40</v>
      </c>
      <c r="I149" s="61">
        <f t="shared" si="1"/>
        <v>30</v>
      </c>
      <c r="J149" s="62" t="s">
        <v>16</v>
      </c>
      <c r="K149" s="62" t="s">
        <v>16</v>
      </c>
      <c r="M149" s="35"/>
      <c r="N149" s="35"/>
      <c r="O149" s="10"/>
      <c r="P149" s="3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ht="18" customHeight="1">
      <c r="A150" s="3">
        <v>30</v>
      </c>
      <c r="B150" s="8" t="str">
        <f t="shared" si="0"/>
        <v>11-30</v>
      </c>
      <c r="C150" s="57">
        <v>11</v>
      </c>
      <c r="D150" s="58">
        <v>1</v>
      </c>
      <c r="E150" s="7" t="s">
        <v>52</v>
      </c>
      <c r="F150" s="7" t="s">
        <v>453</v>
      </c>
      <c r="G150" s="59">
        <v>9781877462603</v>
      </c>
      <c r="H150" s="60">
        <v>40</v>
      </c>
      <c r="I150" s="61">
        <f t="shared" si="1"/>
        <v>30</v>
      </c>
      <c r="J150" s="62" t="s">
        <v>16</v>
      </c>
      <c r="K150" s="62" t="s">
        <v>16</v>
      </c>
      <c r="M150" s="35"/>
      <c r="N150" s="35"/>
      <c r="O150" s="10"/>
      <c r="P150" s="3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1:27" ht="18" customHeight="1">
      <c r="A151" s="3">
        <v>31</v>
      </c>
      <c r="B151" s="8" t="str">
        <f t="shared" si="0"/>
        <v>11-31</v>
      </c>
      <c r="C151" s="57">
        <v>11</v>
      </c>
      <c r="D151" s="58">
        <v>1</v>
      </c>
      <c r="E151" s="7" t="s">
        <v>21</v>
      </c>
      <c r="F151" s="7" t="s">
        <v>566</v>
      </c>
      <c r="G151" s="59" t="s">
        <v>567</v>
      </c>
      <c r="H151" s="60">
        <v>29</v>
      </c>
      <c r="I151" s="61">
        <f t="shared" si="1"/>
        <v>22</v>
      </c>
      <c r="J151" s="61">
        <f t="shared" ref="J151:J155" si="48">ROUND(H151*$M$1,0)</f>
        <v>16</v>
      </c>
      <c r="K151" s="61">
        <f t="shared" ref="K151:K155" si="49">ROUND(H151*$N$1,0)</f>
        <v>10</v>
      </c>
      <c r="M151" s="35"/>
      <c r="N151" s="35"/>
      <c r="O151" s="10" t="s">
        <v>568</v>
      </c>
      <c r="P151" s="3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1:27" ht="18" customHeight="1">
      <c r="A152" s="3">
        <v>32</v>
      </c>
      <c r="B152" s="8" t="str">
        <f t="shared" si="0"/>
        <v>11-32</v>
      </c>
      <c r="C152" s="57">
        <v>11</v>
      </c>
      <c r="D152" s="58">
        <v>1</v>
      </c>
      <c r="E152" s="7" t="s">
        <v>21</v>
      </c>
      <c r="F152" s="7" t="s">
        <v>350</v>
      </c>
      <c r="G152" s="59">
        <v>9780316051637</v>
      </c>
      <c r="H152" s="60">
        <v>22</v>
      </c>
      <c r="I152" s="61">
        <f t="shared" si="1"/>
        <v>17</v>
      </c>
      <c r="J152" s="61">
        <f t="shared" si="48"/>
        <v>12</v>
      </c>
      <c r="K152" s="61">
        <f t="shared" si="49"/>
        <v>8</v>
      </c>
      <c r="M152" s="35"/>
      <c r="N152" s="35"/>
      <c r="O152" s="10"/>
      <c r="P152" s="3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ht="18" customHeight="1">
      <c r="A153" s="3">
        <v>34</v>
      </c>
      <c r="B153" s="8" t="str">
        <f t="shared" si="0"/>
        <v>11-34</v>
      </c>
      <c r="C153" s="57">
        <v>11</v>
      </c>
      <c r="D153" s="58">
        <v>1</v>
      </c>
      <c r="E153" s="7" t="s">
        <v>427</v>
      </c>
      <c r="F153" s="7" t="s">
        <v>428</v>
      </c>
      <c r="G153" s="59">
        <v>9781118486894</v>
      </c>
      <c r="H153" s="60">
        <v>197.95</v>
      </c>
      <c r="I153" s="61">
        <f t="shared" si="1"/>
        <v>148</v>
      </c>
      <c r="J153" s="61">
        <f t="shared" si="48"/>
        <v>109</v>
      </c>
      <c r="K153" s="61">
        <f t="shared" si="49"/>
        <v>69</v>
      </c>
      <c r="M153" s="35"/>
      <c r="N153" s="35"/>
      <c r="O153" s="10" t="s">
        <v>561</v>
      </c>
      <c r="P153" s="3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1:27" ht="18" customHeight="1">
      <c r="A154" s="3">
        <v>1</v>
      </c>
      <c r="B154" s="8" t="str">
        <f t="shared" si="0"/>
        <v>12-1</v>
      </c>
      <c r="C154" s="57">
        <v>12</v>
      </c>
      <c r="D154" s="58">
        <v>1</v>
      </c>
      <c r="E154" s="7" t="s">
        <v>569</v>
      </c>
      <c r="F154" s="9" t="s">
        <v>570</v>
      </c>
      <c r="G154" s="59">
        <v>871927195</v>
      </c>
      <c r="H154" s="60">
        <v>100</v>
      </c>
      <c r="I154" s="61">
        <f t="shared" si="1"/>
        <v>75</v>
      </c>
      <c r="J154" s="61">
        <f t="shared" si="48"/>
        <v>55</v>
      </c>
      <c r="K154" s="61">
        <f t="shared" si="49"/>
        <v>35</v>
      </c>
      <c r="M154" s="35"/>
      <c r="N154" s="35"/>
      <c r="O154" s="10" t="s">
        <v>571</v>
      </c>
      <c r="P154" s="3"/>
      <c r="Q154" s="3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ht="18" customHeight="1">
      <c r="A155" s="3">
        <v>2</v>
      </c>
      <c r="B155" s="8" t="str">
        <f t="shared" si="0"/>
        <v>12-2</v>
      </c>
      <c r="C155" s="57">
        <v>12</v>
      </c>
      <c r="D155" s="58">
        <v>1</v>
      </c>
      <c r="E155" s="7" t="s">
        <v>357</v>
      </c>
      <c r="F155" s="9" t="s">
        <v>430</v>
      </c>
      <c r="G155" s="59">
        <v>9781118932858</v>
      </c>
      <c r="H155" s="60">
        <v>110.95</v>
      </c>
      <c r="I155" s="61">
        <f t="shared" si="1"/>
        <v>83</v>
      </c>
      <c r="J155" s="61">
        <f t="shared" si="48"/>
        <v>61</v>
      </c>
      <c r="K155" s="61">
        <f t="shared" si="49"/>
        <v>39</v>
      </c>
      <c r="M155" s="35"/>
      <c r="N155" s="35"/>
      <c r="O155" s="10"/>
      <c r="P155" s="3"/>
      <c r="Q155" s="3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ht="18" customHeight="1">
      <c r="A156" s="3">
        <v>3</v>
      </c>
      <c r="B156" s="8" t="str">
        <f t="shared" si="0"/>
        <v>12-3</v>
      </c>
      <c r="C156" s="57">
        <v>12</v>
      </c>
      <c r="D156" s="58">
        <v>1</v>
      </c>
      <c r="E156" s="7" t="s">
        <v>357</v>
      </c>
      <c r="F156" s="9" t="s">
        <v>358</v>
      </c>
      <c r="G156" s="59">
        <v>9781118982006</v>
      </c>
      <c r="H156" s="60">
        <v>27.95</v>
      </c>
      <c r="I156" s="61">
        <f t="shared" si="1"/>
        <v>21</v>
      </c>
      <c r="J156" s="62" t="s">
        <v>16</v>
      </c>
      <c r="K156" s="62" t="s">
        <v>16</v>
      </c>
      <c r="M156" s="35"/>
      <c r="N156" s="35"/>
      <c r="O156" s="10"/>
      <c r="P156" s="3"/>
      <c r="Q156" s="3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1:27" ht="18" customHeight="1">
      <c r="A157" s="3">
        <v>4</v>
      </c>
      <c r="B157" s="8" t="str">
        <f t="shared" si="0"/>
        <v>12-4</v>
      </c>
      <c r="C157" s="57">
        <v>12</v>
      </c>
      <c r="D157" s="58">
        <v>1</v>
      </c>
      <c r="E157" s="7" t="s">
        <v>463</v>
      </c>
      <c r="F157" s="9" t="s">
        <v>572</v>
      </c>
      <c r="G157" s="59">
        <v>9781550772661</v>
      </c>
      <c r="H157" s="60">
        <v>106.19</v>
      </c>
      <c r="I157" s="61">
        <f t="shared" si="1"/>
        <v>80</v>
      </c>
      <c r="J157" s="61">
        <f t="shared" ref="J157:J159" si="50">ROUND(H157*$M$1,0)</f>
        <v>58</v>
      </c>
      <c r="K157" s="61">
        <f t="shared" ref="K157:K159" si="51">ROUND(H157*$N$1,0)</f>
        <v>37</v>
      </c>
      <c r="M157" s="35"/>
      <c r="N157" s="35"/>
      <c r="O157" s="10"/>
      <c r="P157" s="3"/>
      <c r="Q157" s="3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ht="18" customHeight="1">
      <c r="A158" s="3">
        <v>5</v>
      </c>
      <c r="B158" s="8" t="str">
        <f t="shared" si="0"/>
        <v>12-5</v>
      </c>
      <c r="C158" s="57">
        <v>12</v>
      </c>
      <c r="D158" s="58">
        <v>1</v>
      </c>
      <c r="E158" s="7" t="s">
        <v>471</v>
      </c>
      <c r="F158" s="7" t="s">
        <v>472</v>
      </c>
      <c r="G158" s="59">
        <v>9780132069403</v>
      </c>
      <c r="H158" s="64">
        <v>135.58000000000001</v>
      </c>
      <c r="I158" s="61">
        <f t="shared" si="1"/>
        <v>102</v>
      </c>
      <c r="J158" s="61">
        <f t="shared" si="50"/>
        <v>75</v>
      </c>
      <c r="K158" s="61">
        <f t="shared" si="51"/>
        <v>47</v>
      </c>
      <c r="M158" s="35"/>
      <c r="N158" s="35"/>
      <c r="O158" s="10"/>
      <c r="P158" s="3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1:27" ht="18" customHeight="1">
      <c r="A159" s="3">
        <v>6</v>
      </c>
      <c r="B159" s="8" t="str">
        <f t="shared" si="0"/>
        <v>12-6</v>
      </c>
      <c r="C159" s="57">
        <v>12</v>
      </c>
      <c r="D159" s="58">
        <v>1</v>
      </c>
      <c r="E159" s="7" t="s">
        <v>261</v>
      </c>
      <c r="F159" s="7" t="s">
        <v>262</v>
      </c>
      <c r="G159" s="59">
        <v>9780134050225</v>
      </c>
      <c r="H159" s="64">
        <v>138.22999999999999</v>
      </c>
      <c r="I159" s="61">
        <f t="shared" si="1"/>
        <v>104</v>
      </c>
      <c r="J159" s="61">
        <f t="shared" si="50"/>
        <v>76</v>
      </c>
      <c r="K159" s="61">
        <f t="shared" si="51"/>
        <v>48</v>
      </c>
      <c r="M159" s="35"/>
      <c r="N159" s="35"/>
      <c r="O159" s="10"/>
      <c r="P159" s="3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1:27" ht="18" customHeight="1">
      <c r="A160" s="3">
        <v>7</v>
      </c>
      <c r="B160" s="8" t="str">
        <f t="shared" si="0"/>
        <v>12-7</v>
      </c>
      <c r="C160" s="57">
        <v>12</v>
      </c>
      <c r="D160" s="58">
        <v>1</v>
      </c>
      <c r="E160" s="7" t="s">
        <v>444</v>
      </c>
      <c r="F160" s="9" t="s">
        <v>467</v>
      </c>
      <c r="G160" s="59">
        <v>9781561836680</v>
      </c>
      <c r="H160" s="60">
        <v>45.55</v>
      </c>
      <c r="I160" s="61">
        <f t="shared" si="1"/>
        <v>34</v>
      </c>
      <c r="J160" s="62" t="s">
        <v>16</v>
      </c>
      <c r="K160" s="62" t="s">
        <v>16</v>
      </c>
      <c r="M160" s="35"/>
      <c r="N160" s="35"/>
      <c r="O160" s="10"/>
      <c r="P160" s="3"/>
      <c r="Q160" s="3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1:27" ht="18" customHeight="1">
      <c r="A161" s="3">
        <v>8</v>
      </c>
      <c r="B161" s="8" t="str">
        <f t="shared" si="0"/>
        <v>12-8</v>
      </c>
      <c r="C161" s="57">
        <v>12</v>
      </c>
      <c r="D161" s="58">
        <v>1</v>
      </c>
      <c r="E161" s="7" t="s">
        <v>444</v>
      </c>
      <c r="F161" s="9" t="s">
        <v>440</v>
      </c>
      <c r="G161" s="59">
        <v>9781429218276</v>
      </c>
      <c r="H161" s="60">
        <v>257.99</v>
      </c>
      <c r="I161" s="61">
        <f t="shared" si="1"/>
        <v>193</v>
      </c>
      <c r="J161" s="61">
        <f t="shared" ref="J161:J187" si="52">ROUND(H161*$M$1,0)</f>
        <v>142</v>
      </c>
      <c r="K161" s="61">
        <f t="shared" ref="K161:K187" si="53">ROUND(H161*$N$1,0)</f>
        <v>90</v>
      </c>
      <c r="M161" s="35"/>
      <c r="N161" s="35"/>
      <c r="O161" s="10"/>
      <c r="P161" s="3"/>
      <c r="Q161" s="3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ht="18" customHeight="1">
      <c r="A162" s="3">
        <v>9</v>
      </c>
      <c r="B162" s="8" t="str">
        <f t="shared" si="0"/>
        <v>12-9</v>
      </c>
      <c r="C162" s="65">
        <v>12</v>
      </c>
      <c r="D162" s="66">
        <v>1</v>
      </c>
      <c r="E162" s="67" t="s">
        <v>47</v>
      </c>
      <c r="F162" s="67" t="s">
        <v>48</v>
      </c>
      <c r="G162" s="68">
        <v>195420470</v>
      </c>
      <c r="H162" s="69">
        <v>156.19</v>
      </c>
      <c r="I162" s="69">
        <f t="shared" si="1"/>
        <v>117</v>
      </c>
      <c r="J162" s="69">
        <f t="shared" si="52"/>
        <v>86</v>
      </c>
      <c r="K162" s="69">
        <f t="shared" si="53"/>
        <v>55</v>
      </c>
      <c r="L162" s="70"/>
      <c r="M162" s="71"/>
      <c r="N162" s="71"/>
      <c r="O162" s="73"/>
      <c r="P162" s="72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18" customHeight="1">
      <c r="A163" s="3">
        <v>10</v>
      </c>
      <c r="B163" s="8" t="str">
        <f t="shared" si="0"/>
        <v>12-10</v>
      </c>
      <c r="C163" s="57">
        <v>12</v>
      </c>
      <c r="D163" s="58">
        <v>1</v>
      </c>
      <c r="E163" s="7" t="s">
        <v>313</v>
      </c>
      <c r="F163" s="7" t="s">
        <v>314</v>
      </c>
      <c r="G163" s="59">
        <v>9780176531492</v>
      </c>
      <c r="H163" s="64">
        <v>113.95</v>
      </c>
      <c r="I163" s="61">
        <f t="shared" si="1"/>
        <v>85</v>
      </c>
      <c r="J163" s="61">
        <f t="shared" si="52"/>
        <v>63</v>
      </c>
      <c r="K163" s="61">
        <f t="shared" si="53"/>
        <v>40</v>
      </c>
      <c r="M163" s="35"/>
      <c r="N163" s="35"/>
      <c r="O163" s="10"/>
      <c r="P163" s="3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1:27" ht="18" customHeight="1">
      <c r="A164" s="3">
        <v>11</v>
      </c>
      <c r="B164" s="8" t="str">
        <f t="shared" si="0"/>
        <v>12-11</v>
      </c>
      <c r="C164" s="57">
        <v>12</v>
      </c>
      <c r="D164" s="58">
        <v>1</v>
      </c>
      <c r="E164" s="7" t="s">
        <v>63</v>
      </c>
      <c r="F164" s="9" t="s">
        <v>268</v>
      </c>
      <c r="G164" s="59" t="s">
        <v>573</v>
      </c>
      <c r="H164" s="60">
        <v>18.5</v>
      </c>
      <c r="I164" s="61">
        <f t="shared" si="1"/>
        <v>14</v>
      </c>
      <c r="J164" s="61">
        <f t="shared" si="52"/>
        <v>10</v>
      </c>
      <c r="K164" s="61">
        <f t="shared" si="53"/>
        <v>6</v>
      </c>
      <c r="M164" s="35"/>
      <c r="N164" s="35"/>
      <c r="O164" s="11"/>
      <c r="P164" s="3"/>
      <c r="Q164" s="3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ht="18" customHeight="1">
      <c r="A165" s="3">
        <v>12</v>
      </c>
      <c r="B165" s="8" t="str">
        <f t="shared" si="0"/>
        <v>12-12</v>
      </c>
      <c r="C165" s="57">
        <v>12</v>
      </c>
      <c r="D165" s="58">
        <v>1</v>
      </c>
      <c r="E165" s="7" t="s">
        <v>63</v>
      </c>
      <c r="F165" s="9" t="s">
        <v>299</v>
      </c>
      <c r="G165" s="59" t="s">
        <v>574</v>
      </c>
      <c r="H165" s="60">
        <v>15</v>
      </c>
      <c r="I165" s="61">
        <f t="shared" si="1"/>
        <v>11</v>
      </c>
      <c r="J165" s="61">
        <f t="shared" si="52"/>
        <v>8</v>
      </c>
      <c r="K165" s="61">
        <f t="shared" si="53"/>
        <v>5</v>
      </c>
      <c r="M165" s="35"/>
      <c r="N165" s="35"/>
      <c r="O165" s="11"/>
      <c r="P165" s="3"/>
      <c r="Q165" s="3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ht="18" customHeight="1">
      <c r="A166" s="3">
        <v>13</v>
      </c>
      <c r="B166" s="8" t="str">
        <f t="shared" si="0"/>
        <v>12-13</v>
      </c>
      <c r="C166" s="57">
        <v>12</v>
      </c>
      <c r="D166" s="58">
        <v>1</v>
      </c>
      <c r="E166" s="7" t="s">
        <v>63</v>
      </c>
      <c r="F166" s="9" t="s">
        <v>64</v>
      </c>
      <c r="G166" s="59" t="s">
        <v>575</v>
      </c>
      <c r="H166" s="60">
        <v>7.95</v>
      </c>
      <c r="I166" s="61">
        <f t="shared" si="1"/>
        <v>6</v>
      </c>
      <c r="J166" s="61">
        <f t="shared" si="52"/>
        <v>4</v>
      </c>
      <c r="K166" s="61">
        <f t="shared" si="53"/>
        <v>3</v>
      </c>
      <c r="M166" s="35"/>
      <c r="N166" s="35"/>
      <c r="O166" s="11"/>
      <c r="P166" s="3"/>
      <c r="Q166" s="3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1:27" ht="18" customHeight="1">
      <c r="A167" s="3">
        <v>14</v>
      </c>
      <c r="B167" s="8" t="str">
        <f t="shared" si="0"/>
        <v>12-14</v>
      </c>
      <c r="C167" s="57">
        <v>12</v>
      </c>
      <c r="D167" s="58">
        <v>1</v>
      </c>
      <c r="E167" s="7" t="s">
        <v>63</v>
      </c>
      <c r="F167" s="9" t="s">
        <v>12</v>
      </c>
      <c r="G167" s="59" t="s">
        <v>516</v>
      </c>
      <c r="H167" s="60">
        <v>9.9499999999999993</v>
      </c>
      <c r="I167" s="61">
        <f t="shared" si="1"/>
        <v>7</v>
      </c>
      <c r="J167" s="61">
        <f t="shared" si="52"/>
        <v>5</v>
      </c>
      <c r="K167" s="61">
        <f t="shared" si="53"/>
        <v>3</v>
      </c>
      <c r="M167" s="35"/>
      <c r="N167" s="35"/>
      <c r="O167" s="11" t="s">
        <v>13</v>
      </c>
      <c r="P167" s="3"/>
      <c r="Q167" s="3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ht="18" customHeight="1">
      <c r="A168" s="3">
        <v>15</v>
      </c>
      <c r="B168" s="8" t="str">
        <f t="shared" si="0"/>
        <v>12-15</v>
      </c>
      <c r="C168" s="57">
        <v>12</v>
      </c>
      <c r="D168" s="58">
        <v>1</v>
      </c>
      <c r="E168" s="7" t="s">
        <v>63</v>
      </c>
      <c r="F168" s="9" t="s">
        <v>272</v>
      </c>
      <c r="G168" s="59" t="s">
        <v>548</v>
      </c>
      <c r="H168" s="60">
        <v>7.5</v>
      </c>
      <c r="I168" s="61">
        <f t="shared" si="1"/>
        <v>6</v>
      </c>
      <c r="J168" s="61">
        <f t="shared" si="52"/>
        <v>4</v>
      </c>
      <c r="K168" s="61">
        <f t="shared" si="53"/>
        <v>3</v>
      </c>
      <c r="L168" t="s">
        <v>61</v>
      </c>
      <c r="M168" s="35"/>
      <c r="N168" s="35"/>
      <c r="O168" s="11" t="s">
        <v>13</v>
      </c>
      <c r="P168" s="3"/>
      <c r="Q168" s="3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ht="18" customHeight="1">
      <c r="A169" s="3">
        <v>16</v>
      </c>
      <c r="B169" s="8" t="str">
        <f t="shared" si="0"/>
        <v>12-16</v>
      </c>
      <c r="C169" s="57">
        <v>12</v>
      </c>
      <c r="D169" s="58">
        <v>1</v>
      </c>
      <c r="E169" s="7" t="s">
        <v>63</v>
      </c>
      <c r="F169" s="9" t="s">
        <v>286</v>
      </c>
      <c r="G169" s="59" t="s">
        <v>576</v>
      </c>
      <c r="H169" s="60">
        <v>10.99</v>
      </c>
      <c r="I169" s="61">
        <f t="shared" si="1"/>
        <v>8</v>
      </c>
      <c r="J169" s="61">
        <f t="shared" si="52"/>
        <v>6</v>
      </c>
      <c r="K169" s="61">
        <f t="shared" si="53"/>
        <v>4</v>
      </c>
      <c r="M169" s="35"/>
      <c r="N169" s="35"/>
      <c r="O169" s="11"/>
      <c r="P169" s="3"/>
      <c r="Q169" s="3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ht="18" customHeight="1">
      <c r="A170" s="3">
        <v>17</v>
      </c>
      <c r="B170" s="8" t="str">
        <f t="shared" si="0"/>
        <v>12-17</v>
      </c>
      <c r="C170" s="57">
        <v>12</v>
      </c>
      <c r="D170" s="58">
        <v>1</v>
      </c>
      <c r="E170" s="7" t="s">
        <v>577</v>
      </c>
      <c r="F170" s="9" t="s">
        <v>274</v>
      </c>
      <c r="G170" s="59" t="s">
        <v>578</v>
      </c>
      <c r="H170" s="60">
        <v>15.5</v>
      </c>
      <c r="I170" s="61">
        <f t="shared" si="1"/>
        <v>12</v>
      </c>
      <c r="J170" s="61">
        <f t="shared" si="52"/>
        <v>9</v>
      </c>
      <c r="K170" s="61">
        <f t="shared" si="53"/>
        <v>5</v>
      </c>
      <c r="L170" t="s">
        <v>61</v>
      </c>
      <c r="M170" s="35"/>
      <c r="N170" s="35"/>
      <c r="O170" s="10" t="s">
        <v>579</v>
      </c>
      <c r="P170" s="3"/>
      <c r="Q170" s="3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1:27" ht="18" customHeight="1">
      <c r="A171" s="3">
        <v>18</v>
      </c>
      <c r="B171" s="8" t="str">
        <f t="shared" si="0"/>
        <v>12-18</v>
      </c>
      <c r="C171" s="57">
        <v>12</v>
      </c>
      <c r="D171" s="58">
        <v>1</v>
      </c>
      <c r="E171" s="7" t="s">
        <v>577</v>
      </c>
      <c r="F171" s="9" t="s">
        <v>580</v>
      </c>
      <c r="G171" s="59" t="s">
        <v>581</v>
      </c>
      <c r="H171" s="60">
        <v>7.95</v>
      </c>
      <c r="I171" s="61">
        <f t="shared" si="1"/>
        <v>6</v>
      </c>
      <c r="J171" s="61">
        <f t="shared" si="52"/>
        <v>4</v>
      </c>
      <c r="K171" s="61">
        <f t="shared" si="53"/>
        <v>3</v>
      </c>
      <c r="M171" s="35"/>
      <c r="N171" s="35"/>
      <c r="O171" s="11" t="s">
        <v>582</v>
      </c>
      <c r="P171" s="3"/>
      <c r="Q171" s="3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1:27" ht="18" customHeight="1">
      <c r="A172" s="3">
        <v>19</v>
      </c>
      <c r="B172" s="8" t="str">
        <f t="shared" si="0"/>
        <v>12-19</v>
      </c>
      <c r="C172" s="57">
        <v>12</v>
      </c>
      <c r="D172" s="58">
        <v>1</v>
      </c>
      <c r="E172" s="7" t="s">
        <v>577</v>
      </c>
      <c r="F172" s="9" t="s">
        <v>583</v>
      </c>
      <c r="G172" s="59" t="s">
        <v>584</v>
      </c>
      <c r="H172" s="60">
        <v>7.95</v>
      </c>
      <c r="I172" s="61">
        <f t="shared" si="1"/>
        <v>6</v>
      </c>
      <c r="J172" s="61">
        <f t="shared" si="52"/>
        <v>4</v>
      </c>
      <c r="K172" s="61">
        <f t="shared" si="53"/>
        <v>3</v>
      </c>
      <c r="M172" s="35"/>
      <c r="N172" s="35"/>
      <c r="O172" s="11" t="s">
        <v>582</v>
      </c>
      <c r="P172" s="3"/>
      <c r="Q172" s="3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1:27" ht="18" customHeight="1">
      <c r="A173" s="3">
        <v>20</v>
      </c>
      <c r="B173" s="8" t="str">
        <f t="shared" si="0"/>
        <v>12-20</v>
      </c>
      <c r="C173" s="57">
        <v>12</v>
      </c>
      <c r="D173" s="58">
        <v>1</v>
      </c>
      <c r="E173" s="7" t="s">
        <v>577</v>
      </c>
      <c r="F173" s="9" t="s">
        <v>126</v>
      </c>
      <c r="G173" s="59" t="s">
        <v>585</v>
      </c>
      <c r="H173" s="60">
        <v>20.95</v>
      </c>
      <c r="I173" s="61">
        <f t="shared" si="1"/>
        <v>16</v>
      </c>
      <c r="J173" s="61">
        <f t="shared" si="52"/>
        <v>12</v>
      </c>
      <c r="K173" s="61">
        <f t="shared" si="53"/>
        <v>7</v>
      </c>
      <c r="L173" t="s">
        <v>61</v>
      </c>
      <c r="M173" s="35"/>
      <c r="N173" s="35"/>
      <c r="O173" s="10" t="s">
        <v>579</v>
      </c>
      <c r="P173" s="3"/>
      <c r="Q173" s="3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ht="18" customHeight="1">
      <c r="A174" s="3">
        <v>21</v>
      </c>
      <c r="B174" s="8" t="str">
        <f t="shared" si="0"/>
        <v>12-21</v>
      </c>
      <c r="C174" s="57">
        <v>12</v>
      </c>
      <c r="D174" s="58">
        <v>1</v>
      </c>
      <c r="E174" s="7" t="s">
        <v>211</v>
      </c>
      <c r="F174" s="9" t="s">
        <v>447</v>
      </c>
      <c r="G174" s="59">
        <v>9781438011752</v>
      </c>
      <c r="H174" s="60">
        <v>33.99</v>
      </c>
      <c r="I174" s="61">
        <f t="shared" si="1"/>
        <v>25</v>
      </c>
      <c r="J174" s="61">
        <f t="shared" si="52"/>
        <v>19</v>
      </c>
      <c r="K174" s="61">
        <f t="shared" si="53"/>
        <v>12</v>
      </c>
      <c r="M174" s="35"/>
      <c r="N174" s="35"/>
      <c r="O174" s="11"/>
      <c r="P174" s="3"/>
      <c r="Q174" s="3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1:27" ht="18" customHeight="1">
      <c r="A175" s="3">
        <v>22</v>
      </c>
      <c r="B175" s="8" t="str">
        <f t="shared" si="0"/>
        <v>12-22</v>
      </c>
      <c r="C175" s="57">
        <v>12</v>
      </c>
      <c r="D175" s="58">
        <v>1</v>
      </c>
      <c r="E175" s="7" t="s">
        <v>211</v>
      </c>
      <c r="F175" s="9" t="s">
        <v>488</v>
      </c>
      <c r="G175" s="59">
        <v>9782011557452</v>
      </c>
      <c r="H175" s="60">
        <v>14.95</v>
      </c>
      <c r="I175" s="61">
        <f t="shared" si="1"/>
        <v>11</v>
      </c>
      <c r="J175" s="61">
        <f t="shared" si="52"/>
        <v>8</v>
      </c>
      <c r="K175" s="61">
        <f t="shared" si="53"/>
        <v>5</v>
      </c>
      <c r="L175" t="s">
        <v>61</v>
      </c>
      <c r="M175" s="35"/>
      <c r="N175" s="35"/>
      <c r="O175" s="11"/>
      <c r="P175" s="3"/>
      <c r="Q175" s="3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1:27" ht="18" customHeight="1">
      <c r="A176" s="3">
        <v>23</v>
      </c>
      <c r="B176" s="8" t="str">
        <f t="shared" si="0"/>
        <v>12-23</v>
      </c>
      <c r="C176" s="57">
        <v>12</v>
      </c>
      <c r="D176" s="58">
        <v>1</v>
      </c>
      <c r="E176" s="7" t="s">
        <v>211</v>
      </c>
      <c r="F176" s="9" t="s">
        <v>288</v>
      </c>
      <c r="G176" s="59">
        <v>9781897295151</v>
      </c>
      <c r="H176" s="60">
        <v>20.95</v>
      </c>
      <c r="I176" s="61">
        <f t="shared" si="1"/>
        <v>16</v>
      </c>
      <c r="J176" s="61">
        <f t="shared" si="52"/>
        <v>12</v>
      </c>
      <c r="K176" s="61">
        <f t="shared" si="53"/>
        <v>7</v>
      </c>
      <c r="M176" s="35"/>
      <c r="N176" s="35"/>
      <c r="O176" s="11"/>
      <c r="P176" s="3"/>
      <c r="Q176" s="3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1:27" ht="18" customHeight="1">
      <c r="A177" s="3">
        <v>24</v>
      </c>
      <c r="B177" s="8" t="str">
        <f t="shared" si="0"/>
        <v>12-24</v>
      </c>
      <c r="C177" s="57">
        <v>12</v>
      </c>
      <c r="D177" s="58">
        <v>1</v>
      </c>
      <c r="E177" s="7" t="s">
        <v>211</v>
      </c>
      <c r="F177" s="9" t="s">
        <v>276</v>
      </c>
      <c r="G177" s="59">
        <v>9781897295144</v>
      </c>
      <c r="H177" s="60">
        <v>101.95</v>
      </c>
      <c r="I177" s="61">
        <f t="shared" si="1"/>
        <v>76</v>
      </c>
      <c r="J177" s="61">
        <f t="shared" si="52"/>
        <v>56</v>
      </c>
      <c r="K177" s="61">
        <f t="shared" si="53"/>
        <v>36</v>
      </c>
      <c r="M177" s="35"/>
      <c r="N177" s="35"/>
      <c r="O177" s="11"/>
      <c r="P177" s="3"/>
      <c r="Q177" s="3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ht="18" customHeight="1">
      <c r="A178" s="3">
        <v>25</v>
      </c>
      <c r="B178" s="8" t="str">
        <f t="shared" si="0"/>
        <v>12-25</v>
      </c>
      <c r="C178" s="57">
        <v>12</v>
      </c>
      <c r="D178" s="58">
        <v>1</v>
      </c>
      <c r="E178" s="7" t="s">
        <v>211</v>
      </c>
      <c r="F178" s="9" t="s">
        <v>191</v>
      </c>
      <c r="G178" s="59">
        <v>9782896475872</v>
      </c>
      <c r="H178" s="60">
        <v>17.95</v>
      </c>
      <c r="I178" s="61">
        <f t="shared" si="1"/>
        <v>13</v>
      </c>
      <c r="J178" s="61">
        <f t="shared" si="52"/>
        <v>10</v>
      </c>
      <c r="K178" s="61">
        <f t="shared" si="53"/>
        <v>6</v>
      </c>
      <c r="L178" t="s">
        <v>61</v>
      </c>
      <c r="M178" s="35"/>
      <c r="N178" s="35"/>
      <c r="O178" s="11"/>
      <c r="P178" s="3"/>
      <c r="Q178" s="3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1:27" ht="18" customHeight="1">
      <c r="A179" s="3">
        <v>26</v>
      </c>
      <c r="B179" s="8" t="str">
        <f t="shared" si="0"/>
        <v>12-26</v>
      </c>
      <c r="C179" s="57">
        <v>12</v>
      </c>
      <c r="D179" s="58">
        <v>1</v>
      </c>
      <c r="E179" s="7" t="s">
        <v>211</v>
      </c>
      <c r="F179" s="9" t="s">
        <v>490</v>
      </c>
      <c r="G179" s="59">
        <v>9782266178945</v>
      </c>
      <c r="H179" s="60">
        <v>7.95</v>
      </c>
      <c r="I179" s="61">
        <f t="shared" si="1"/>
        <v>6</v>
      </c>
      <c r="J179" s="61">
        <f t="shared" si="52"/>
        <v>4</v>
      </c>
      <c r="K179" s="61">
        <f t="shared" si="53"/>
        <v>3</v>
      </c>
      <c r="M179" s="35"/>
      <c r="N179" s="35"/>
      <c r="O179" s="11"/>
      <c r="P179" s="3"/>
      <c r="Q179" s="3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1:27" ht="18" customHeight="1">
      <c r="A180" s="3">
        <v>27</v>
      </c>
      <c r="B180" s="8" t="str">
        <f t="shared" si="0"/>
        <v>12-27</v>
      </c>
      <c r="C180" s="57">
        <v>12</v>
      </c>
      <c r="D180" s="58">
        <v>1</v>
      </c>
      <c r="E180" s="7" t="s">
        <v>211</v>
      </c>
      <c r="F180" s="9" t="s">
        <v>461</v>
      </c>
      <c r="G180" s="59">
        <v>9782090352795</v>
      </c>
      <c r="H180" s="60">
        <v>61.95</v>
      </c>
      <c r="I180" s="61">
        <f t="shared" si="1"/>
        <v>46</v>
      </c>
      <c r="J180" s="61">
        <f t="shared" si="52"/>
        <v>34</v>
      </c>
      <c r="K180" s="61">
        <f t="shared" si="53"/>
        <v>22</v>
      </c>
      <c r="M180" s="35"/>
      <c r="N180" s="35"/>
      <c r="O180" s="10" t="s">
        <v>586</v>
      </c>
      <c r="P180" s="3"/>
      <c r="Q180" s="3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ht="18" customHeight="1">
      <c r="A181" s="3">
        <v>28</v>
      </c>
      <c r="B181" s="8" t="str">
        <f t="shared" si="0"/>
        <v>12-28</v>
      </c>
      <c r="C181" s="57">
        <v>12</v>
      </c>
      <c r="D181" s="58">
        <v>1</v>
      </c>
      <c r="E181" s="7" t="s">
        <v>211</v>
      </c>
      <c r="F181" s="9" t="s">
        <v>56</v>
      </c>
      <c r="G181" s="59">
        <v>9780008184568</v>
      </c>
      <c r="H181" s="60">
        <v>9.99</v>
      </c>
      <c r="I181" s="61">
        <f t="shared" si="1"/>
        <v>7</v>
      </c>
      <c r="J181" s="61">
        <f t="shared" si="52"/>
        <v>5</v>
      </c>
      <c r="K181" s="61">
        <f t="shared" si="53"/>
        <v>3</v>
      </c>
      <c r="L181" t="s">
        <v>61</v>
      </c>
      <c r="M181" s="35"/>
      <c r="N181" s="35"/>
      <c r="O181" s="11"/>
      <c r="P181" s="3"/>
      <c r="Q181" s="3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1:27" ht="18" customHeight="1">
      <c r="A182" s="3">
        <v>29</v>
      </c>
      <c r="B182" s="8" t="str">
        <f t="shared" si="0"/>
        <v>12-29</v>
      </c>
      <c r="C182" s="57">
        <v>12</v>
      </c>
      <c r="D182" s="58">
        <v>1</v>
      </c>
      <c r="E182" s="7" t="s">
        <v>144</v>
      </c>
      <c r="F182" s="9" t="s">
        <v>145</v>
      </c>
      <c r="G182" s="59">
        <v>9780872204201</v>
      </c>
      <c r="H182" s="60">
        <v>15</v>
      </c>
      <c r="I182" s="61">
        <f t="shared" si="1"/>
        <v>11</v>
      </c>
      <c r="J182" s="61">
        <f t="shared" si="52"/>
        <v>8</v>
      </c>
      <c r="K182" s="61">
        <f t="shared" si="53"/>
        <v>5</v>
      </c>
      <c r="L182" s="63" t="s">
        <v>61</v>
      </c>
      <c r="M182" s="35"/>
      <c r="N182" s="35"/>
      <c r="O182" s="10" t="s">
        <v>146</v>
      </c>
      <c r="P182" s="3"/>
      <c r="Q182" s="3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1:27" ht="18" customHeight="1">
      <c r="A183" s="3">
        <v>30</v>
      </c>
      <c r="B183" s="8" t="str">
        <f t="shared" si="0"/>
        <v>12-30</v>
      </c>
      <c r="C183" s="57">
        <v>12</v>
      </c>
      <c r="D183" s="58">
        <v>1</v>
      </c>
      <c r="E183" s="7" t="s">
        <v>144</v>
      </c>
      <c r="F183" s="7" t="s">
        <v>415</v>
      </c>
      <c r="G183" s="59">
        <v>9780874621600</v>
      </c>
      <c r="H183" s="60">
        <v>24.76</v>
      </c>
      <c r="I183" s="61">
        <f t="shared" si="1"/>
        <v>19</v>
      </c>
      <c r="J183" s="61">
        <f t="shared" si="52"/>
        <v>14</v>
      </c>
      <c r="K183" s="61">
        <f t="shared" si="53"/>
        <v>9</v>
      </c>
      <c r="M183" s="35"/>
      <c r="N183" s="35"/>
      <c r="O183" s="10" t="s">
        <v>416</v>
      </c>
      <c r="P183" s="3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1:27" ht="18" customHeight="1">
      <c r="A184" s="3">
        <v>31</v>
      </c>
      <c r="B184" s="8" t="str">
        <f t="shared" si="0"/>
        <v>12-31</v>
      </c>
      <c r="C184" s="57">
        <v>12</v>
      </c>
      <c r="D184" s="58">
        <v>1</v>
      </c>
      <c r="E184" s="7" t="s">
        <v>144</v>
      </c>
      <c r="F184" s="9" t="s">
        <v>412</v>
      </c>
      <c r="G184" s="59">
        <v>9780872205543</v>
      </c>
      <c r="H184" s="60">
        <v>9</v>
      </c>
      <c r="I184" s="61">
        <f t="shared" si="1"/>
        <v>7</v>
      </c>
      <c r="J184" s="61">
        <f t="shared" si="52"/>
        <v>5</v>
      </c>
      <c r="K184" s="61">
        <f t="shared" si="53"/>
        <v>3</v>
      </c>
      <c r="L184" s="63" t="s">
        <v>61</v>
      </c>
      <c r="M184" s="35"/>
      <c r="N184" s="35"/>
      <c r="O184" s="10" t="s">
        <v>413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1:27" ht="18" customHeight="1">
      <c r="A185" s="3">
        <v>32</v>
      </c>
      <c r="B185" s="8" t="str">
        <f t="shared" si="0"/>
        <v>12-32</v>
      </c>
      <c r="C185" s="57">
        <v>12</v>
      </c>
      <c r="D185" s="58">
        <v>1</v>
      </c>
      <c r="E185" s="7" t="s">
        <v>257</v>
      </c>
      <c r="F185" s="9" t="s">
        <v>258</v>
      </c>
      <c r="G185" s="59">
        <v>9780133178579</v>
      </c>
      <c r="H185" s="60">
        <v>185.59</v>
      </c>
      <c r="I185" s="61">
        <f t="shared" si="1"/>
        <v>139</v>
      </c>
      <c r="J185" s="61">
        <f t="shared" si="52"/>
        <v>102</v>
      </c>
      <c r="K185" s="61">
        <f t="shared" si="53"/>
        <v>65</v>
      </c>
      <c r="M185" s="35"/>
      <c r="N185" s="35"/>
      <c r="O185" s="10"/>
      <c r="P185" s="3"/>
      <c r="Q185" s="3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27" ht="18" customHeight="1">
      <c r="A186" s="3">
        <v>33</v>
      </c>
      <c r="B186" s="8" t="str">
        <f t="shared" si="0"/>
        <v>12-33</v>
      </c>
      <c r="C186" s="57">
        <v>12</v>
      </c>
      <c r="D186" s="58">
        <v>1</v>
      </c>
      <c r="E186" s="7" t="s">
        <v>224</v>
      </c>
      <c r="F186" s="9" t="s">
        <v>225</v>
      </c>
      <c r="G186" s="59">
        <v>9780070266360</v>
      </c>
      <c r="H186" s="60">
        <v>125</v>
      </c>
      <c r="I186" s="61">
        <f t="shared" si="1"/>
        <v>94</v>
      </c>
      <c r="J186" s="61">
        <f t="shared" si="52"/>
        <v>69</v>
      </c>
      <c r="K186" s="61">
        <f t="shared" si="53"/>
        <v>44</v>
      </c>
      <c r="M186" s="35"/>
      <c r="N186" s="35"/>
      <c r="O186" s="10"/>
      <c r="P186" s="3"/>
      <c r="Q186" s="3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1:27" ht="18" customHeight="1">
      <c r="A187" s="3">
        <v>34</v>
      </c>
      <c r="B187" s="8" t="str">
        <f t="shared" si="0"/>
        <v>12-34</v>
      </c>
      <c r="C187" s="57">
        <v>12</v>
      </c>
      <c r="D187" s="58">
        <v>1</v>
      </c>
      <c r="E187" s="7" t="s">
        <v>418</v>
      </c>
      <c r="F187" s="9" t="s">
        <v>422</v>
      </c>
      <c r="G187" s="59">
        <v>9780920905517</v>
      </c>
      <c r="H187" s="60">
        <v>99.95</v>
      </c>
      <c r="I187" s="61">
        <f t="shared" si="1"/>
        <v>75</v>
      </c>
      <c r="J187" s="61">
        <f t="shared" si="52"/>
        <v>55</v>
      </c>
      <c r="K187" s="61">
        <f t="shared" si="53"/>
        <v>35</v>
      </c>
      <c r="M187" s="35"/>
      <c r="N187" s="35"/>
      <c r="O187" s="10"/>
      <c r="P187" s="3"/>
      <c r="Q187" s="3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1:27" ht="18" customHeight="1">
      <c r="A188" s="3">
        <v>35</v>
      </c>
      <c r="B188" s="8" t="str">
        <f t="shared" si="0"/>
        <v>12-35</v>
      </c>
      <c r="C188" s="57">
        <v>12</v>
      </c>
      <c r="D188" s="58">
        <v>1</v>
      </c>
      <c r="E188" s="7" t="s">
        <v>418</v>
      </c>
      <c r="F188" s="9" t="s">
        <v>419</v>
      </c>
      <c r="G188" s="59">
        <v>9780920905487</v>
      </c>
      <c r="H188" s="60">
        <v>34.950000000000003</v>
      </c>
      <c r="I188" s="61">
        <f t="shared" si="1"/>
        <v>26</v>
      </c>
      <c r="J188" s="62" t="s">
        <v>535</v>
      </c>
      <c r="K188" s="62" t="s">
        <v>535</v>
      </c>
      <c r="M188" s="35"/>
      <c r="N188" s="35"/>
      <c r="O188" s="10"/>
      <c r="P188" s="3"/>
      <c r="Q188" s="3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1:27" ht="18" customHeight="1">
      <c r="A189" s="3">
        <v>36</v>
      </c>
      <c r="B189" s="8" t="str">
        <f t="shared" si="0"/>
        <v>12-36</v>
      </c>
      <c r="C189" s="57">
        <v>12</v>
      </c>
      <c r="D189" s="58">
        <v>1</v>
      </c>
      <c r="E189" s="7" t="s">
        <v>167</v>
      </c>
      <c r="F189" s="7" t="s">
        <v>227</v>
      </c>
      <c r="G189" s="59">
        <v>9780134589947</v>
      </c>
      <c r="H189" s="60">
        <v>166.95</v>
      </c>
      <c r="I189" s="61">
        <f t="shared" si="1"/>
        <v>125</v>
      </c>
      <c r="J189" s="61">
        <f t="shared" ref="J189:J191" si="54">ROUND(H189*$M$1,0)</f>
        <v>92</v>
      </c>
      <c r="K189" s="61">
        <f t="shared" ref="K189:K191" si="55">ROUND(H189*$N$1,0)</f>
        <v>58</v>
      </c>
      <c r="M189" s="35"/>
      <c r="N189" s="35"/>
      <c r="O189" s="10"/>
      <c r="P189" s="3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1:27" ht="18" customHeight="1">
      <c r="A190" s="3">
        <v>37</v>
      </c>
      <c r="B190" s="8" t="str">
        <f t="shared" si="0"/>
        <v>12-37</v>
      </c>
      <c r="C190" s="57">
        <v>12</v>
      </c>
      <c r="D190" s="58">
        <v>1</v>
      </c>
      <c r="E190" s="7" t="s">
        <v>167</v>
      </c>
      <c r="F190" s="7" t="s">
        <v>587</v>
      </c>
      <c r="G190" s="59">
        <v>9780134570440</v>
      </c>
      <c r="H190" s="60">
        <v>60</v>
      </c>
      <c r="I190" s="61">
        <f t="shared" si="1"/>
        <v>45</v>
      </c>
      <c r="J190" s="61">
        <f t="shared" si="54"/>
        <v>33</v>
      </c>
      <c r="K190" s="61">
        <f t="shared" si="55"/>
        <v>21</v>
      </c>
      <c r="M190" s="35"/>
      <c r="N190" s="35"/>
      <c r="O190" s="10"/>
      <c r="P190" s="3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1:27" ht="18" customHeight="1">
      <c r="A191" s="3">
        <v>38</v>
      </c>
      <c r="B191" s="8" t="str">
        <f t="shared" si="0"/>
        <v>12-38</v>
      </c>
      <c r="C191" s="57">
        <v>12</v>
      </c>
      <c r="D191" s="58">
        <v>1</v>
      </c>
      <c r="E191" s="7" t="s">
        <v>167</v>
      </c>
      <c r="F191" s="7" t="s">
        <v>168</v>
      </c>
      <c r="G191" s="59">
        <v>9780134561707</v>
      </c>
      <c r="H191" s="60">
        <v>115</v>
      </c>
      <c r="I191" s="61">
        <f t="shared" si="1"/>
        <v>86</v>
      </c>
      <c r="J191" s="61">
        <f t="shared" si="54"/>
        <v>63</v>
      </c>
      <c r="K191" s="61">
        <f t="shared" si="55"/>
        <v>40</v>
      </c>
      <c r="M191" s="35"/>
      <c r="N191" s="35"/>
      <c r="O191" s="10" t="s">
        <v>163</v>
      </c>
      <c r="P191" s="3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1:27" ht="18" customHeight="1">
      <c r="A192" s="3">
        <v>39</v>
      </c>
      <c r="B192" s="8" t="str">
        <f t="shared" si="0"/>
        <v>12-39</v>
      </c>
      <c r="C192" s="57">
        <v>12</v>
      </c>
      <c r="D192" s="58">
        <v>1</v>
      </c>
      <c r="E192" s="7" t="s">
        <v>167</v>
      </c>
      <c r="F192" s="7" t="s">
        <v>451</v>
      </c>
      <c r="G192" s="59">
        <v>9781877462597</v>
      </c>
      <c r="H192" s="60">
        <v>40</v>
      </c>
      <c r="I192" s="61">
        <f t="shared" si="1"/>
        <v>30</v>
      </c>
      <c r="J192" s="62" t="s">
        <v>535</v>
      </c>
      <c r="K192" s="62" t="s">
        <v>535</v>
      </c>
      <c r="M192" s="35"/>
      <c r="N192" s="35"/>
      <c r="O192" s="10" t="s">
        <v>266</v>
      </c>
      <c r="P192" s="3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1:27" ht="18" customHeight="1">
      <c r="A193" s="3">
        <v>40</v>
      </c>
      <c r="B193" s="8" t="str">
        <f t="shared" si="0"/>
        <v>12-40</v>
      </c>
      <c r="C193" s="57">
        <v>12</v>
      </c>
      <c r="D193" s="58">
        <v>1</v>
      </c>
      <c r="E193" s="7" t="s">
        <v>167</v>
      </c>
      <c r="F193" s="7" t="s">
        <v>453</v>
      </c>
      <c r="G193" s="59">
        <v>9781877462603</v>
      </c>
      <c r="H193" s="60">
        <v>40</v>
      </c>
      <c r="I193" s="61">
        <f t="shared" si="1"/>
        <v>30</v>
      </c>
      <c r="J193" s="62" t="s">
        <v>535</v>
      </c>
      <c r="K193" s="62" t="s">
        <v>535</v>
      </c>
      <c r="M193" s="35"/>
      <c r="N193" s="35"/>
      <c r="O193" s="10" t="s">
        <v>266</v>
      </c>
      <c r="P193" s="3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1:27" ht="18" customHeight="1">
      <c r="A194" s="3">
        <v>41</v>
      </c>
      <c r="B194" s="8" t="str">
        <f t="shared" si="0"/>
        <v>12-41</v>
      </c>
      <c r="C194" s="57">
        <v>12</v>
      </c>
      <c r="D194" s="58">
        <v>1</v>
      </c>
      <c r="E194" s="7" t="s">
        <v>167</v>
      </c>
      <c r="F194" s="7" t="s">
        <v>302</v>
      </c>
      <c r="G194" s="59">
        <v>9780143113102</v>
      </c>
      <c r="H194" s="60">
        <v>24</v>
      </c>
      <c r="I194" s="61">
        <f t="shared" si="1"/>
        <v>18</v>
      </c>
      <c r="J194" s="61">
        <f t="shared" ref="J194:J196" si="56">ROUND(H194*$M$1,0)</f>
        <v>13</v>
      </c>
      <c r="K194" s="61">
        <f t="shared" ref="K194:K196" si="57">ROUND(H194*$N$1,0)</f>
        <v>8</v>
      </c>
      <c r="M194" s="35"/>
      <c r="N194" s="35"/>
      <c r="O194" s="10" t="s">
        <v>54</v>
      </c>
      <c r="P194" s="3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ht="18" customHeight="1">
      <c r="A195" s="3">
        <v>42</v>
      </c>
      <c r="B195" s="8" t="str">
        <f t="shared" si="0"/>
        <v>12-42</v>
      </c>
      <c r="C195" s="57">
        <v>12</v>
      </c>
      <c r="D195" s="58">
        <v>1</v>
      </c>
      <c r="E195" s="7" t="s">
        <v>162</v>
      </c>
      <c r="F195" s="7" t="s">
        <v>588</v>
      </c>
      <c r="G195" s="59" t="s">
        <v>589</v>
      </c>
      <c r="H195" s="60">
        <v>29</v>
      </c>
      <c r="I195" s="61">
        <f t="shared" si="1"/>
        <v>22</v>
      </c>
      <c r="J195" s="61">
        <f t="shared" si="56"/>
        <v>16</v>
      </c>
      <c r="K195" s="61">
        <f t="shared" si="57"/>
        <v>10</v>
      </c>
      <c r="M195" s="35"/>
      <c r="N195" s="35"/>
      <c r="O195" s="10" t="s">
        <v>590</v>
      </c>
      <c r="P195" s="3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1:27" ht="18" customHeight="1">
      <c r="A196" s="3">
        <v>43</v>
      </c>
      <c r="B196" s="8" t="str">
        <f t="shared" si="0"/>
        <v>12-43</v>
      </c>
      <c r="C196" s="57">
        <v>12</v>
      </c>
      <c r="D196" s="58">
        <v>1</v>
      </c>
      <c r="E196" s="7" t="s">
        <v>316</v>
      </c>
      <c r="F196" s="7" t="s">
        <v>317</v>
      </c>
      <c r="G196" s="59">
        <v>9781118486894</v>
      </c>
      <c r="H196" s="60">
        <v>197.95</v>
      </c>
      <c r="I196" s="61">
        <f t="shared" si="1"/>
        <v>148</v>
      </c>
      <c r="J196" s="61">
        <f t="shared" si="56"/>
        <v>109</v>
      </c>
      <c r="K196" s="61">
        <f t="shared" si="57"/>
        <v>69</v>
      </c>
      <c r="M196" s="35"/>
      <c r="N196" s="35"/>
      <c r="O196" s="10" t="s">
        <v>266</v>
      </c>
      <c r="P196" s="3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1:27" ht="18" customHeight="1">
      <c r="A197" s="26"/>
      <c r="B197" s="8"/>
      <c r="C197" s="57"/>
      <c r="D197" s="58"/>
      <c r="E197" s="7"/>
      <c r="F197" s="9"/>
      <c r="G197" s="59"/>
      <c r="H197" s="60"/>
      <c r="I197" s="61"/>
      <c r="J197" s="61"/>
      <c r="K197" s="61"/>
      <c r="M197" s="35"/>
      <c r="N197" s="35"/>
      <c r="O197" s="10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ht="18" customHeight="1">
      <c r="A198" s="26"/>
      <c r="B198" s="8"/>
      <c r="C198" s="57"/>
      <c r="D198" s="58"/>
      <c r="E198" s="7"/>
      <c r="F198" s="9"/>
      <c r="G198" s="59"/>
      <c r="H198" s="60"/>
      <c r="I198" s="61"/>
      <c r="J198" s="61"/>
      <c r="K198" s="61"/>
      <c r="M198" s="35"/>
      <c r="N198" s="35"/>
      <c r="O198" s="10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ht="18" customHeight="1">
      <c r="A199" s="26"/>
      <c r="B199" s="8"/>
      <c r="C199" s="57"/>
      <c r="D199" s="58"/>
      <c r="E199" s="7"/>
      <c r="F199" s="9"/>
      <c r="G199" s="59"/>
      <c r="H199" s="60"/>
      <c r="I199" s="61"/>
      <c r="J199" s="61"/>
      <c r="K199" s="61"/>
      <c r="M199" s="35"/>
      <c r="N199" s="35"/>
      <c r="O199" s="10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1:27" ht="18" customHeight="1">
      <c r="A200" s="35"/>
      <c r="B200" s="8"/>
      <c r="C200" s="57"/>
      <c r="D200" s="58"/>
      <c r="E200" s="7"/>
      <c r="F200" s="9"/>
      <c r="G200" s="59"/>
      <c r="H200" s="60"/>
      <c r="I200" s="61"/>
      <c r="J200" s="61"/>
      <c r="K200" s="61"/>
      <c r="M200" s="35"/>
      <c r="N200" s="35"/>
      <c r="O200" s="11"/>
      <c r="P200" s="3"/>
      <c r="Q200" s="3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1:27" ht="18" customHeight="1">
      <c r="A201" s="35"/>
      <c r="B201" s="8"/>
      <c r="C201" s="57"/>
      <c r="D201" s="58"/>
      <c r="E201" s="7"/>
      <c r="F201" s="9"/>
      <c r="G201" s="59"/>
      <c r="H201" s="60"/>
      <c r="I201" s="61"/>
      <c r="J201" s="62"/>
      <c r="K201" s="62"/>
      <c r="M201" s="35"/>
      <c r="N201" s="35"/>
      <c r="O201" s="11"/>
      <c r="P201" s="3"/>
      <c r="Q201" s="3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1:27" ht="18" customHeight="1">
      <c r="A202" s="35"/>
      <c r="B202" s="8"/>
      <c r="C202" s="57"/>
      <c r="D202" s="58"/>
      <c r="E202" s="7"/>
      <c r="F202" s="9"/>
      <c r="G202" s="59"/>
      <c r="H202" s="60"/>
      <c r="I202" s="61"/>
      <c r="J202" s="61"/>
      <c r="K202" s="61"/>
      <c r="M202" s="35"/>
      <c r="N202" s="35"/>
      <c r="O202" s="10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1:27" ht="18" customHeight="1">
      <c r="A203" s="35"/>
      <c r="B203" s="8"/>
      <c r="C203" s="57"/>
      <c r="D203" s="58"/>
      <c r="E203" s="7"/>
      <c r="F203" s="9"/>
      <c r="G203" s="59"/>
      <c r="H203" s="60"/>
      <c r="I203" s="61"/>
      <c r="J203" s="61"/>
      <c r="K203" s="61"/>
      <c r="M203" s="35"/>
      <c r="N203" s="35"/>
      <c r="O203" s="10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1:27" ht="18" customHeight="1">
      <c r="A204" s="35"/>
      <c r="B204" s="8"/>
      <c r="C204" s="57"/>
      <c r="D204" s="58"/>
      <c r="E204" s="7"/>
      <c r="F204" s="9"/>
      <c r="G204" s="59"/>
      <c r="H204" s="60"/>
      <c r="I204" s="61"/>
      <c r="J204" s="61"/>
      <c r="K204" s="61"/>
      <c r="M204" s="35"/>
      <c r="N204" s="35"/>
      <c r="O204" s="11"/>
      <c r="P204" s="3"/>
      <c r="Q204" s="3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ht="18" customHeight="1">
      <c r="A205" s="35"/>
      <c r="B205" s="8"/>
      <c r="C205" s="57"/>
      <c r="D205" s="58"/>
      <c r="E205" s="7"/>
      <c r="F205" s="9"/>
      <c r="G205" s="59"/>
      <c r="H205" s="60"/>
      <c r="I205" s="61"/>
      <c r="J205" s="62"/>
      <c r="K205" s="62"/>
      <c r="M205" s="35"/>
      <c r="N205" s="35"/>
      <c r="O205" s="11"/>
      <c r="P205" s="3"/>
      <c r="Q205" s="3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1:27" ht="18" customHeight="1">
      <c r="A206" s="35"/>
      <c r="B206" s="8"/>
      <c r="C206" s="57"/>
      <c r="D206" s="58"/>
      <c r="E206" s="7"/>
      <c r="F206" s="9"/>
      <c r="G206" s="59"/>
      <c r="H206" s="60"/>
      <c r="I206" s="61"/>
      <c r="J206" s="61"/>
      <c r="K206" s="61"/>
      <c r="M206" s="35"/>
      <c r="N206" s="35"/>
      <c r="O206" s="11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1:27" ht="18" customHeight="1">
      <c r="A207" s="35"/>
      <c r="B207" s="8"/>
      <c r="C207" s="57"/>
      <c r="D207" s="58"/>
      <c r="E207" s="7"/>
      <c r="F207" s="9"/>
      <c r="G207" s="59"/>
      <c r="H207" s="60"/>
      <c r="I207" s="61"/>
      <c r="J207" s="61"/>
      <c r="K207" s="61"/>
      <c r="M207" s="35"/>
      <c r="N207" s="35"/>
      <c r="O207" s="10"/>
      <c r="P207" s="3"/>
      <c r="Q207" s="3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1:27" ht="18" customHeight="1">
      <c r="A208" s="35"/>
      <c r="B208" s="8"/>
      <c r="C208" s="57"/>
      <c r="D208" s="58"/>
      <c r="E208" s="7"/>
      <c r="F208" s="9"/>
      <c r="G208" s="59"/>
      <c r="H208" s="60"/>
      <c r="I208" s="61"/>
      <c r="J208" s="61"/>
      <c r="K208" s="61"/>
      <c r="M208" s="35"/>
      <c r="N208" s="35"/>
      <c r="O208" s="10"/>
      <c r="P208" s="3"/>
      <c r="Q208" s="3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1:27" ht="18" customHeight="1">
      <c r="A209" s="35"/>
      <c r="B209" s="8"/>
      <c r="C209" s="57"/>
      <c r="D209" s="58"/>
      <c r="E209" s="7"/>
      <c r="F209" s="9"/>
      <c r="G209" s="59"/>
      <c r="H209" s="60"/>
      <c r="I209" s="61"/>
      <c r="J209" s="61"/>
      <c r="K209" s="61"/>
      <c r="M209" s="35"/>
      <c r="N209" s="35"/>
      <c r="O209" s="11"/>
      <c r="P209" s="3"/>
      <c r="Q209" s="3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1:27" ht="18" customHeight="1">
      <c r="A210" s="35"/>
      <c r="B210" s="8"/>
      <c r="C210" s="57"/>
      <c r="D210" s="58"/>
      <c r="E210" s="7"/>
      <c r="F210" s="9"/>
      <c r="G210" s="59"/>
      <c r="H210" s="60"/>
      <c r="I210" s="61"/>
      <c r="J210" s="61"/>
      <c r="K210" s="61"/>
      <c r="M210" s="35"/>
      <c r="N210" s="35"/>
      <c r="O210" s="10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1:27" ht="18" customHeight="1">
      <c r="A211" s="35"/>
      <c r="B211" s="8"/>
      <c r="C211" s="57"/>
      <c r="D211" s="58"/>
      <c r="E211" s="7"/>
      <c r="F211" s="9"/>
      <c r="G211" s="59"/>
      <c r="H211" s="60"/>
      <c r="I211" s="61"/>
      <c r="J211" s="61"/>
      <c r="K211" s="61"/>
      <c r="M211" s="35"/>
      <c r="N211" s="35"/>
      <c r="O211" s="10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1:27" ht="18" customHeight="1">
      <c r="A212" s="35"/>
      <c r="B212" s="8"/>
      <c r="C212" s="57"/>
      <c r="D212" s="58"/>
      <c r="E212" s="7"/>
      <c r="F212" s="9"/>
      <c r="G212" s="59"/>
      <c r="H212" s="60"/>
      <c r="I212" s="61"/>
      <c r="J212" s="61"/>
      <c r="K212" s="61"/>
      <c r="M212" s="35"/>
      <c r="N212" s="35"/>
      <c r="O212" s="11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1:27" ht="18" customHeight="1">
      <c r="A213" s="35"/>
      <c r="B213" s="8"/>
      <c r="C213" s="57"/>
      <c r="D213" s="58"/>
      <c r="E213" s="7"/>
      <c r="F213" s="9"/>
      <c r="G213" s="59"/>
      <c r="H213" s="60"/>
      <c r="I213" s="61"/>
      <c r="J213" s="61"/>
      <c r="K213" s="61"/>
      <c r="M213" s="35"/>
      <c r="N213" s="35"/>
      <c r="O213" s="11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1:27" ht="18" customHeight="1">
      <c r="A214" s="35"/>
      <c r="B214" s="8"/>
      <c r="C214" s="57"/>
      <c r="D214" s="58"/>
      <c r="E214" s="7"/>
      <c r="F214" s="9"/>
      <c r="G214" s="59"/>
      <c r="H214" s="60"/>
      <c r="I214" s="61"/>
      <c r="J214" s="62"/>
      <c r="K214" s="62"/>
      <c r="M214" s="35"/>
      <c r="N214" s="35"/>
      <c r="O214" s="11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1:27" ht="18" customHeight="1">
      <c r="A215" s="35"/>
      <c r="B215" s="8"/>
      <c r="C215" s="57"/>
      <c r="D215" s="58"/>
      <c r="E215" s="7"/>
      <c r="F215" s="9"/>
      <c r="G215" s="59"/>
      <c r="H215" s="60"/>
      <c r="I215" s="61"/>
      <c r="J215" s="61"/>
      <c r="K215" s="61"/>
      <c r="M215" s="35"/>
      <c r="N215" s="35"/>
      <c r="O215" s="11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1:27" ht="18" customHeight="1">
      <c r="A216" s="35"/>
      <c r="B216" s="8"/>
      <c r="C216" s="57"/>
      <c r="D216" s="58"/>
      <c r="E216" s="7"/>
      <c r="F216" s="9"/>
      <c r="G216" s="59"/>
      <c r="H216" s="60"/>
      <c r="I216" s="61"/>
      <c r="J216" s="61"/>
      <c r="K216" s="61"/>
      <c r="L216" s="63" t="s">
        <v>61</v>
      </c>
      <c r="M216" s="35"/>
      <c r="N216" s="35"/>
      <c r="O216" s="10"/>
      <c r="P216" s="3"/>
      <c r="Q216" s="3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1:27" ht="18" customHeight="1">
      <c r="A217" s="35"/>
      <c r="B217" s="8"/>
      <c r="C217" s="57"/>
      <c r="D217" s="58"/>
      <c r="E217" s="7"/>
      <c r="F217" s="9"/>
      <c r="G217" s="59"/>
      <c r="H217" s="60"/>
      <c r="I217" s="61"/>
      <c r="J217" s="61"/>
      <c r="K217" s="61"/>
      <c r="L217" s="63" t="s">
        <v>61</v>
      </c>
      <c r="M217" s="35"/>
      <c r="N217" s="35"/>
      <c r="O217" s="10"/>
      <c r="P217" s="3"/>
      <c r="Q217" s="3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1:27" ht="18" customHeight="1">
      <c r="A218" s="35"/>
      <c r="B218" s="8"/>
      <c r="C218" s="57"/>
      <c r="D218" s="58"/>
      <c r="E218" s="7"/>
      <c r="F218" s="9"/>
      <c r="G218" s="59"/>
      <c r="H218" s="60"/>
      <c r="I218" s="61"/>
      <c r="J218" s="61"/>
      <c r="K218" s="61"/>
      <c r="M218" s="35"/>
      <c r="N218" s="35"/>
      <c r="O218" s="10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1:27" ht="18" customHeight="1">
      <c r="A219" s="35"/>
      <c r="B219" s="8"/>
      <c r="C219" s="57"/>
      <c r="D219" s="58"/>
      <c r="E219" s="7"/>
      <c r="F219" s="9"/>
      <c r="G219" s="59"/>
      <c r="H219" s="60"/>
      <c r="I219" s="61"/>
      <c r="J219" s="61"/>
      <c r="K219" s="61"/>
      <c r="M219" s="35"/>
      <c r="N219" s="35"/>
      <c r="O219" s="10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1:27" ht="18" customHeight="1">
      <c r="A220" s="35"/>
      <c r="B220" s="8"/>
      <c r="C220" s="57"/>
      <c r="D220" s="58"/>
      <c r="E220" s="7"/>
      <c r="F220" s="9"/>
      <c r="G220" s="59"/>
      <c r="H220" s="60"/>
      <c r="I220" s="61"/>
      <c r="J220" s="61"/>
      <c r="K220" s="61"/>
      <c r="M220" s="35"/>
      <c r="N220" s="35"/>
      <c r="O220" s="10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1:27" ht="18" customHeight="1">
      <c r="A221" s="35"/>
      <c r="B221" s="8"/>
      <c r="C221" s="57"/>
      <c r="D221" s="58"/>
      <c r="E221" s="7"/>
      <c r="F221" s="9"/>
      <c r="G221" s="59"/>
      <c r="H221" s="60"/>
      <c r="I221" s="61"/>
      <c r="J221" s="61"/>
      <c r="K221" s="61"/>
      <c r="M221" s="35"/>
      <c r="N221" s="35"/>
      <c r="O221" s="10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ht="18" customHeight="1">
      <c r="A222" s="35"/>
      <c r="B222" s="8"/>
      <c r="C222" s="57"/>
      <c r="D222" s="58"/>
      <c r="E222" s="7"/>
      <c r="F222" s="9"/>
      <c r="G222" s="59"/>
      <c r="H222" s="60"/>
      <c r="I222" s="61"/>
      <c r="J222" s="61"/>
      <c r="K222" s="61"/>
      <c r="L222" s="18" t="s">
        <v>61</v>
      </c>
      <c r="M222" s="35"/>
      <c r="N222" s="35"/>
      <c r="O222" s="11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1:27" ht="18" customHeight="1">
      <c r="A223" s="35"/>
      <c r="B223" s="8"/>
      <c r="C223" s="57"/>
      <c r="D223" s="58"/>
      <c r="E223" s="7"/>
      <c r="F223" s="9"/>
      <c r="G223" s="59"/>
      <c r="H223" s="60"/>
      <c r="I223" s="61"/>
      <c r="J223" s="61"/>
      <c r="K223" s="61"/>
      <c r="M223" s="35"/>
      <c r="N223" s="35"/>
      <c r="O223" s="10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1:27" ht="18" customHeight="1">
      <c r="A224" s="35"/>
      <c r="B224" s="8"/>
      <c r="C224" s="57"/>
      <c r="D224" s="58"/>
      <c r="E224" s="7"/>
      <c r="F224" s="9"/>
      <c r="G224" s="59"/>
      <c r="H224" s="60"/>
      <c r="I224" s="61"/>
      <c r="J224" s="61"/>
      <c r="K224" s="61"/>
      <c r="M224" s="35"/>
      <c r="N224" s="35"/>
      <c r="O224" s="11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1:27" ht="18" customHeight="1">
      <c r="A225" s="35"/>
      <c r="B225" s="8"/>
      <c r="C225" s="57"/>
      <c r="D225" s="58"/>
      <c r="E225" s="7"/>
      <c r="F225" s="9"/>
      <c r="G225" s="59"/>
      <c r="H225" s="60"/>
      <c r="I225" s="61"/>
      <c r="J225" s="61"/>
      <c r="K225" s="61"/>
      <c r="L225" s="18" t="s">
        <v>61</v>
      </c>
      <c r="M225" s="35"/>
      <c r="N225" s="35"/>
      <c r="O225" s="11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1:27" ht="18" customHeight="1">
      <c r="A226" s="35"/>
      <c r="B226" s="8"/>
      <c r="C226" s="57"/>
      <c r="D226" s="58"/>
      <c r="E226" s="7"/>
      <c r="F226" s="9"/>
      <c r="G226" s="59"/>
      <c r="H226" s="60"/>
      <c r="I226" s="61"/>
      <c r="J226" s="61"/>
      <c r="K226" s="61"/>
      <c r="M226" s="35"/>
      <c r="N226" s="35"/>
      <c r="O226" s="10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1:27" ht="18" customHeight="1">
      <c r="A227" s="35"/>
      <c r="B227" s="8"/>
      <c r="C227" s="57"/>
      <c r="D227" s="58"/>
      <c r="E227" s="7"/>
      <c r="F227" s="9"/>
      <c r="G227" s="59"/>
      <c r="H227" s="60"/>
      <c r="I227" s="61"/>
      <c r="J227" s="61"/>
      <c r="K227" s="61"/>
      <c r="M227" s="35"/>
      <c r="N227" s="35"/>
      <c r="O227" s="10"/>
      <c r="P227" s="3"/>
      <c r="Q227" s="3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ht="18" customHeight="1">
      <c r="A228" s="35"/>
      <c r="B228" s="8"/>
      <c r="C228" s="57"/>
      <c r="D228" s="58"/>
      <c r="E228" s="7"/>
      <c r="F228" s="9"/>
      <c r="G228" s="59"/>
      <c r="H228" s="60"/>
      <c r="I228" s="61"/>
      <c r="J228" s="61"/>
      <c r="K228" s="61"/>
      <c r="M228" s="35"/>
      <c r="N228" s="35"/>
      <c r="O228" s="11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1:27" ht="18" customHeight="1">
      <c r="A229" s="35"/>
      <c r="B229" s="8"/>
      <c r="C229" s="57"/>
      <c r="D229" s="58"/>
      <c r="E229" s="7"/>
      <c r="F229" s="9"/>
      <c r="G229" s="59"/>
      <c r="H229" s="60"/>
      <c r="I229" s="61"/>
      <c r="J229" s="61"/>
      <c r="K229" s="61"/>
      <c r="M229" s="35"/>
      <c r="N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1:27" ht="18" customHeight="1">
      <c r="A230" s="35"/>
      <c r="B230" s="8"/>
      <c r="C230" s="57"/>
      <c r="D230" s="58"/>
      <c r="E230" s="7"/>
      <c r="F230" s="9"/>
      <c r="G230" s="59"/>
      <c r="H230" s="60"/>
      <c r="I230" s="61"/>
      <c r="J230" s="61"/>
      <c r="K230" s="61"/>
      <c r="M230" s="35"/>
      <c r="N230" s="35"/>
      <c r="O230" s="10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1:27" ht="18" customHeight="1">
      <c r="A231" s="35"/>
      <c r="B231" s="8"/>
      <c r="C231" s="57"/>
      <c r="D231" s="58"/>
      <c r="E231" s="7"/>
      <c r="F231" s="9"/>
      <c r="G231" s="59"/>
      <c r="H231" s="60"/>
      <c r="I231" s="61"/>
      <c r="J231" s="61"/>
      <c r="K231" s="61"/>
      <c r="M231" s="35"/>
      <c r="N231" s="35"/>
      <c r="O231" s="11"/>
      <c r="P231" s="3"/>
      <c r="Q231" s="3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1:27" ht="18" customHeight="1">
      <c r="A232" s="35"/>
      <c r="B232" s="8"/>
      <c r="C232" s="57"/>
      <c r="D232" s="58"/>
      <c r="E232" s="7"/>
      <c r="F232" s="9"/>
      <c r="G232" s="59"/>
      <c r="H232" s="60"/>
      <c r="I232" s="61"/>
      <c r="J232" s="61"/>
      <c r="K232" s="61"/>
      <c r="M232" s="35"/>
      <c r="N232" s="35"/>
      <c r="O232" s="11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1:27" ht="18" customHeight="1">
      <c r="A233" s="35"/>
      <c r="B233" s="8"/>
      <c r="C233" s="57"/>
      <c r="D233" s="58"/>
      <c r="E233" s="7"/>
      <c r="F233" s="9"/>
      <c r="G233" s="59"/>
      <c r="H233" s="60"/>
      <c r="I233" s="61"/>
      <c r="J233" s="61"/>
      <c r="K233" s="61"/>
      <c r="M233" s="35"/>
      <c r="N233" s="35"/>
      <c r="O233" s="10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ht="18" customHeight="1">
      <c r="A234" s="35"/>
      <c r="B234" s="8"/>
      <c r="C234" s="57"/>
      <c r="D234" s="58"/>
      <c r="E234" s="7"/>
      <c r="F234" s="9"/>
      <c r="G234" s="59"/>
      <c r="H234" s="60"/>
      <c r="I234" s="61"/>
      <c r="J234" s="62"/>
      <c r="K234" s="62"/>
      <c r="M234" s="35"/>
      <c r="N234" s="35"/>
      <c r="O234" s="11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ht="18" customHeight="1">
      <c r="A235" s="35"/>
      <c r="B235" s="8"/>
      <c r="C235" s="57"/>
      <c r="D235" s="58"/>
      <c r="E235" s="7"/>
      <c r="F235" s="9"/>
      <c r="G235" s="59"/>
      <c r="H235" s="60"/>
      <c r="I235" s="61"/>
      <c r="J235" s="62"/>
      <c r="K235" s="62"/>
      <c r="M235" s="35"/>
      <c r="N235" s="35"/>
      <c r="O235" s="10"/>
      <c r="P235" s="3"/>
      <c r="Q235" s="3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1:27" ht="18" customHeight="1">
      <c r="A236" s="35"/>
      <c r="B236" s="8"/>
      <c r="C236" s="57"/>
      <c r="D236" s="58"/>
      <c r="E236" s="7"/>
      <c r="F236" s="7"/>
      <c r="G236" s="59"/>
      <c r="H236" s="60"/>
      <c r="I236" s="61"/>
      <c r="J236" s="61"/>
      <c r="K236" s="61"/>
      <c r="M236" s="35"/>
      <c r="N236" s="35"/>
      <c r="O236" s="11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1:27" ht="18" customHeight="1">
      <c r="A237" s="35"/>
      <c r="B237" s="8"/>
      <c r="C237" s="57"/>
      <c r="D237" s="58"/>
      <c r="E237" s="7"/>
      <c r="F237" s="9"/>
      <c r="G237" s="59"/>
      <c r="H237" s="60"/>
      <c r="I237" s="61"/>
      <c r="J237" s="61"/>
      <c r="K237" s="61"/>
      <c r="M237" s="35"/>
      <c r="N237" s="35"/>
      <c r="O237" s="11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1:27" ht="18" customHeight="1">
      <c r="A238" s="35"/>
      <c r="B238" s="8"/>
      <c r="C238" s="57"/>
      <c r="D238" s="58"/>
      <c r="E238" s="7"/>
      <c r="F238" s="7"/>
      <c r="G238" s="59"/>
      <c r="H238" s="60"/>
      <c r="I238" s="61"/>
      <c r="J238" s="61"/>
      <c r="K238" s="61"/>
      <c r="M238" s="35"/>
      <c r="N238" s="35"/>
      <c r="O238" s="11"/>
      <c r="P238" s="3"/>
      <c r="Q238" s="3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1:27" ht="18" customHeight="1">
      <c r="A239" s="35"/>
      <c r="B239" s="83"/>
      <c r="C239" s="33"/>
      <c r="D239" s="84"/>
      <c r="E239" s="35"/>
      <c r="F239" s="34"/>
      <c r="G239" s="85"/>
      <c r="H239" s="55"/>
      <c r="I239" s="61"/>
      <c r="J239" s="61"/>
      <c r="K239" s="61"/>
      <c r="L239" s="35"/>
      <c r="M239" s="35"/>
      <c r="N239" s="35"/>
      <c r="O239" s="29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1:27" ht="18" customHeight="1">
      <c r="A240" s="35"/>
      <c r="B240" s="83"/>
      <c r="C240" s="33"/>
      <c r="D240" s="84"/>
      <c r="E240" s="35"/>
      <c r="F240" s="34"/>
      <c r="G240" s="85"/>
      <c r="H240" s="55"/>
      <c r="I240" s="61"/>
      <c r="J240" s="61"/>
      <c r="K240" s="61"/>
      <c r="L240" s="35"/>
      <c r="M240" s="35"/>
      <c r="N240" s="35"/>
      <c r="O240" s="29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1:27" ht="18" customHeight="1">
      <c r="A241" s="35"/>
      <c r="B241" s="83"/>
      <c r="C241" s="33"/>
      <c r="D241" s="84"/>
      <c r="E241" s="35"/>
      <c r="F241" s="34"/>
      <c r="G241" s="85"/>
      <c r="H241" s="55"/>
      <c r="I241" s="61"/>
      <c r="J241" s="61"/>
      <c r="K241" s="61"/>
      <c r="L241" s="35"/>
      <c r="M241" s="35"/>
      <c r="N241" s="35"/>
      <c r="O241" s="29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1:27" ht="18" customHeight="1">
      <c r="A242" s="35"/>
      <c r="B242" s="83"/>
      <c r="C242" s="33"/>
      <c r="D242" s="84"/>
      <c r="E242" s="35"/>
      <c r="F242" s="34"/>
      <c r="G242" s="85"/>
      <c r="H242" s="55"/>
      <c r="I242" s="61"/>
      <c r="J242" s="61"/>
      <c r="K242" s="61"/>
      <c r="L242" s="35"/>
      <c r="M242" s="35"/>
      <c r="N242" s="35"/>
      <c r="O242" s="29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1:27" ht="18" customHeight="1">
      <c r="A243" s="35"/>
      <c r="B243" s="83"/>
      <c r="C243" s="33"/>
      <c r="D243" s="84"/>
      <c r="E243" s="35"/>
      <c r="F243" s="34"/>
      <c r="G243" s="85"/>
      <c r="H243" s="55"/>
      <c r="I243" s="61"/>
      <c r="J243" s="61"/>
      <c r="K243" s="61"/>
      <c r="L243" s="35"/>
      <c r="M243" s="35"/>
      <c r="N243" s="35"/>
      <c r="O243" s="29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1:27" ht="18" customHeight="1">
      <c r="A244" s="35"/>
      <c r="B244" s="83"/>
      <c r="C244" s="33"/>
      <c r="D244" s="84"/>
      <c r="E244" s="35"/>
      <c r="F244" s="34"/>
      <c r="G244" s="85"/>
      <c r="H244" s="55"/>
      <c r="I244" s="61"/>
      <c r="J244" s="61"/>
      <c r="K244" s="61"/>
      <c r="L244" s="35"/>
      <c r="M244" s="35"/>
      <c r="N244" s="35"/>
      <c r="O244" s="29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1:27" ht="18" customHeight="1">
      <c r="A245" s="35"/>
      <c r="B245" s="83"/>
      <c r="C245" s="33"/>
      <c r="D245" s="84"/>
      <c r="E245" s="35"/>
      <c r="F245" s="34"/>
      <c r="G245" s="85"/>
      <c r="H245" s="55"/>
      <c r="I245" s="61"/>
      <c r="J245" s="61"/>
      <c r="K245" s="61"/>
      <c r="L245" s="35"/>
      <c r="M245" s="35"/>
      <c r="N245" s="35"/>
      <c r="O245" s="29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ht="18" customHeight="1">
      <c r="A246" s="35"/>
      <c r="B246" s="83"/>
      <c r="C246" s="33"/>
      <c r="D246" s="84"/>
      <c r="E246" s="35"/>
      <c r="F246" s="34"/>
      <c r="G246" s="85"/>
      <c r="H246" s="55"/>
      <c r="I246" s="61"/>
      <c r="J246" s="61"/>
      <c r="K246" s="61"/>
      <c r="L246" s="35"/>
      <c r="M246" s="35"/>
      <c r="N246" s="35"/>
      <c r="O246" s="29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1:27" ht="18" customHeight="1">
      <c r="A247" s="35"/>
      <c r="B247" s="83"/>
      <c r="C247" s="33"/>
      <c r="D247" s="84"/>
      <c r="E247" s="35"/>
      <c r="F247" s="34"/>
      <c r="G247" s="85"/>
      <c r="H247" s="55"/>
      <c r="I247" s="61"/>
      <c r="J247" s="61"/>
      <c r="K247" s="61"/>
      <c r="L247" s="35"/>
      <c r="M247" s="35"/>
      <c r="N247" s="35"/>
      <c r="O247" s="29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1:27" ht="18" customHeight="1">
      <c r="A248" s="35"/>
      <c r="B248" s="83"/>
      <c r="C248" s="33"/>
      <c r="D248" s="84"/>
      <c r="E248" s="35"/>
      <c r="F248" s="34"/>
      <c r="G248" s="85"/>
      <c r="H248" s="55"/>
      <c r="I248" s="61"/>
      <c r="J248" s="61"/>
      <c r="K248" s="61"/>
      <c r="L248" s="35"/>
      <c r="M248" s="35"/>
      <c r="N248" s="35"/>
      <c r="O248" s="29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1:27" ht="18" customHeight="1">
      <c r="A249" s="35"/>
      <c r="B249" s="83"/>
      <c r="C249" s="33"/>
      <c r="D249" s="84"/>
      <c r="E249" s="35"/>
      <c r="F249" s="34"/>
      <c r="G249" s="85"/>
      <c r="H249" s="55"/>
      <c r="I249" s="61"/>
      <c r="J249" s="61"/>
      <c r="K249" s="61"/>
      <c r="L249" s="35"/>
      <c r="M249" s="35"/>
      <c r="N249" s="35"/>
      <c r="O249" s="29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1:27" ht="18" customHeight="1">
      <c r="A250" s="35"/>
      <c r="B250" s="83"/>
      <c r="C250" s="33"/>
      <c r="D250" s="84"/>
      <c r="E250" s="35"/>
      <c r="F250" s="34"/>
      <c r="G250" s="85"/>
      <c r="H250" s="55"/>
      <c r="I250" s="61"/>
      <c r="J250" s="61"/>
      <c r="K250" s="61"/>
      <c r="L250" s="35"/>
      <c r="M250" s="35"/>
      <c r="N250" s="35"/>
      <c r="O250" s="29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1:27" ht="18" customHeight="1">
      <c r="A251" s="35"/>
      <c r="B251" s="83"/>
      <c r="C251" s="33"/>
      <c r="D251" s="84"/>
      <c r="E251" s="35"/>
      <c r="F251" s="34"/>
      <c r="G251" s="85"/>
      <c r="H251" s="55"/>
      <c r="I251" s="61"/>
      <c r="J251" s="61"/>
      <c r="K251" s="61"/>
      <c r="L251" s="35"/>
      <c r="M251" s="35"/>
      <c r="N251" s="35"/>
      <c r="O251" s="29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1:27" ht="18" customHeight="1">
      <c r="A252" s="35"/>
      <c r="B252" s="83"/>
      <c r="C252" s="33"/>
      <c r="D252" s="84"/>
      <c r="E252" s="35"/>
      <c r="F252" s="34"/>
      <c r="G252" s="85"/>
      <c r="H252" s="55"/>
      <c r="I252" s="61"/>
      <c r="J252" s="61"/>
      <c r="K252" s="61"/>
      <c r="L252" s="35"/>
      <c r="M252" s="35"/>
      <c r="N252" s="35"/>
      <c r="O252" s="29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1:27" ht="18" customHeight="1">
      <c r="A253" s="35"/>
      <c r="B253" s="83"/>
      <c r="C253" s="33"/>
      <c r="D253" s="84"/>
      <c r="E253" s="35"/>
      <c r="F253" s="34"/>
      <c r="G253" s="85"/>
      <c r="H253" s="55"/>
      <c r="I253" s="61"/>
      <c r="J253" s="61"/>
      <c r="K253" s="61"/>
      <c r="L253" s="35"/>
      <c r="M253" s="35"/>
      <c r="N253" s="35"/>
      <c r="O253" s="29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1:27" ht="18" customHeight="1">
      <c r="A254" s="35"/>
      <c r="B254" s="83"/>
      <c r="C254" s="33"/>
      <c r="D254" s="84"/>
      <c r="E254" s="35"/>
      <c r="F254" s="34"/>
      <c r="G254" s="85"/>
      <c r="H254" s="55"/>
      <c r="I254" s="61"/>
      <c r="J254" s="61"/>
      <c r="K254" s="61"/>
      <c r="L254" s="35"/>
      <c r="M254" s="35"/>
      <c r="N254" s="35"/>
      <c r="O254" s="29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1:27" ht="18" customHeight="1">
      <c r="A255" s="35"/>
      <c r="B255" s="83"/>
      <c r="C255" s="33"/>
      <c r="D255" s="84"/>
      <c r="E255" s="35"/>
      <c r="F255" s="34"/>
      <c r="G255" s="85"/>
      <c r="H255" s="55"/>
      <c r="I255" s="61"/>
      <c r="J255" s="61"/>
      <c r="K255" s="61"/>
      <c r="L255" s="35"/>
      <c r="M255" s="35"/>
      <c r="N255" s="35"/>
      <c r="O255" s="29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1:27" ht="18" customHeight="1">
      <c r="A256" s="35"/>
      <c r="B256" s="83"/>
      <c r="C256" s="33"/>
      <c r="D256" s="84"/>
      <c r="E256" s="35"/>
      <c r="F256" s="34"/>
      <c r="G256" s="85"/>
      <c r="H256" s="55"/>
      <c r="I256" s="61"/>
      <c r="J256" s="61"/>
      <c r="K256" s="61"/>
      <c r="L256" s="35"/>
      <c r="M256" s="35"/>
      <c r="N256" s="35"/>
      <c r="O256" s="29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ht="18" customHeight="1">
      <c r="A257" s="35"/>
      <c r="B257" s="83"/>
      <c r="C257" s="33"/>
      <c r="D257" s="84"/>
      <c r="E257" s="35"/>
      <c r="F257" s="34"/>
      <c r="G257" s="85"/>
      <c r="H257" s="55"/>
      <c r="I257" s="61"/>
      <c r="J257" s="61"/>
      <c r="K257" s="61"/>
      <c r="L257" s="35"/>
      <c r="M257" s="35"/>
      <c r="N257" s="35"/>
      <c r="O257" s="29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ht="18" customHeight="1">
      <c r="A258" s="35"/>
      <c r="B258" s="83"/>
      <c r="C258" s="33"/>
      <c r="D258" s="84"/>
      <c r="E258" s="35"/>
      <c r="F258" s="34"/>
      <c r="G258" s="85"/>
      <c r="H258" s="55"/>
      <c r="I258" s="61"/>
      <c r="J258" s="61"/>
      <c r="K258" s="61"/>
      <c r="L258" s="35"/>
      <c r="M258" s="35"/>
      <c r="N258" s="35"/>
      <c r="O258" s="29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ht="18" customHeight="1">
      <c r="A259" s="35"/>
      <c r="B259" s="83"/>
      <c r="C259" s="33"/>
      <c r="D259" s="84"/>
      <c r="E259" s="35"/>
      <c r="F259" s="34"/>
      <c r="G259" s="85"/>
      <c r="H259" s="55"/>
      <c r="I259" s="61"/>
      <c r="J259" s="61"/>
      <c r="K259" s="61"/>
      <c r="L259" s="35"/>
      <c r="M259" s="35"/>
      <c r="N259" s="35"/>
      <c r="O259" s="29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1:27" ht="18" customHeight="1">
      <c r="A260" s="35"/>
      <c r="B260" s="83"/>
      <c r="C260" s="33"/>
      <c r="D260" s="84"/>
      <c r="E260" s="35"/>
      <c r="F260" s="34"/>
      <c r="G260" s="85"/>
      <c r="H260" s="55"/>
      <c r="I260" s="61"/>
      <c r="J260" s="61"/>
      <c r="K260" s="61"/>
      <c r="L260" s="35"/>
      <c r="M260" s="35"/>
      <c r="N260" s="35"/>
      <c r="O260" s="29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1:27" ht="18" customHeight="1">
      <c r="A261" s="35"/>
      <c r="B261" s="83"/>
      <c r="C261" s="33"/>
      <c r="D261" s="84"/>
      <c r="E261" s="35"/>
      <c r="F261" s="34"/>
      <c r="G261" s="85"/>
      <c r="H261" s="55"/>
      <c r="I261" s="61"/>
      <c r="J261" s="61"/>
      <c r="K261" s="61"/>
      <c r="L261" s="35"/>
      <c r="M261" s="35"/>
      <c r="N261" s="35"/>
      <c r="O261" s="29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1:27" ht="18" customHeight="1">
      <c r="A262" s="35"/>
      <c r="B262" s="83"/>
      <c r="C262" s="33"/>
      <c r="D262" s="84"/>
      <c r="E262" s="35"/>
      <c r="F262" s="34"/>
      <c r="G262" s="85"/>
      <c r="H262" s="55"/>
      <c r="I262" s="61"/>
      <c r="J262" s="61"/>
      <c r="K262" s="61"/>
      <c r="L262" s="35"/>
      <c r="M262" s="35"/>
      <c r="N262" s="35"/>
      <c r="O262" s="29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ht="18" customHeight="1">
      <c r="A263" s="35"/>
      <c r="B263" s="83"/>
      <c r="C263" s="33"/>
      <c r="D263" s="84"/>
      <c r="E263" s="35"/>
      <c r="F263" s="34"/>
      <c r="G263" s="85"/>
      <c r="H263" s="55"/>
      <c r="I263" s="61"/>
      <c r="J263" s="61"/>
      <c r="K263" s="61"/>
      <c r="L263" s="35"/>
      <c r="M263" s="35"/>
      <c r="N263" s="35"/>
      <c r="O263" s="29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1:27" ht="18" customHeight="1">
      <c r="A264" s="35"/>
      <c r="B264" s="83"/>
      <c r="C264" s="33"/>
      <c r="D264" s="84"/>
      <c r="E264" s="35"/>
      <c r="F264" s="34"/>
      <c r="G264" s="85"/>
      <c r="H264" s="55"/>
      <c r="I264" s="61"/>
      <c r="J264" s="61"/>
      <c r="K264" s="61"/>
      <c r="L264" s="35"/>
      <c r="M264" s="35"/>
      <c r="N264" s="35"/>
      <c r="O264" s="29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1:27" ht="18" customHeight="1">
      <c r="A265" s="35"/>
      <c r="B265" s="83"/>
      <c r="C265" s="33"/>
      <c r="D265" s="84"/>
      <c r="E265" s="35"/>
      <c r="F265" s="34"/>
      <c r="G265" s="85"/>
      <c r="H265" s="55"/>
      <c r="I265" s="61"/>
      <c r="J265" s="61"/>
      <c r="K265" s="61"/>
      <c r="L265" s="35"/>
      <c r="M265" s="35"/>
      <c r="N265" s="35"/>
      <c r="O265" s="29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1:27" ht="18" customHeight="1">
      <c r="A266" s="35"/>
      <c r="B266" s="83"/>
      <c r="C266" s="33"/>
      <c r="D266" s="84"/>
      <c r="E266" s="35"/>
      <c r="F266" s="34"/>
      <c r="G266" s="85"/>
      <c r="H266" s="55"/>
      <c r="I266" s="61"/>
      <c r="J266" s="61"/>
      <c r="K266" s="61"/>
      <c r="L266" s="35"/>
      <c r="M266" s="35"/>
      <c r="N266" s="35"/>
      <c r="O266" s="29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1:27" ht="18" customHeight="1">
      <c r="A267" s="35"/>
      <c r="B267" s="83"/>
      <c r="C267" s="33"/>
      <c r="D267" s="84"/>
      <c r="E267" s="35"/>
      <c r="F267" s="34"/>
      <c r="G267" s="85"/>
      <c r="H267" s="55"/>
      <c r="I267" s="61"/>
      <c r="J267" s="61"/>
      <c r="K267" s="61"/>
      <c r="L267" s="35"/>
      <c r="M267" s="35"/>
      <c r="N267" s="35"/>
      <c r="O267" s="29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1:27" ht="18" customHeight="1">
      <c r="A268" s="35"/>
      <c r="B268" s="83"/>
      <c r="C268" s="33"/>
      <c r="D268" s="84"/>
      <c r="E268" s="35"/>
      <c r="F268" s="34"/>
      <c r="G268" s="85"/>
      <c r="H268" s="55"/>
      <c r="I268" s="61"/>
      <c r="J268" s="61"/>
      <c r="K268" s="61"/>
      <c r="L268" s="35"/>
      <c r="M268" s="35"/>
      <c r="N268" s="35"/>
      <c r="O268" s="29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1:27" ht="18" customHeight="1">
      <c r="A269" s="35"/>
      <c r="B269" s="83"/>
      <c r="C269" s="33"/>
      <c r="D269" s="84"/>
      <c r="E269" s="35"/>
      <c r="F269" s="34"/>
      <c r="G269" s="85"/>
      <c r="H269" s="55"/>
      <c r="I269" s="61"/>
      <c r="J269" s="61"/>
      <c r="K269" s="61"/>
      <c r="L269" s="35"/>
      <c r="M269" s="35"/>
      <c r="N269" s="35"/>
      <c r="O269" s="29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1:27" ht="18" customHeight="1">
      <c r="A270" s="35"/>
      <c r="B270" s="83"/>
      <c r="C270" s="33"/>
      <c r="D270" s="84"/>
      <c r="E270" s="35"/>
      <c r="F270" s="34"/>
      <c r="G270" s="85"/>
      <c r="H270" s="55"/>
      <c r="I270" s="61"/>
      <c r="J270" s="61"/>
      <c r="K270" s="61"/>
      <c r="L270" s="35"/>
      <c r="M270" s="35"/>
      <c r="N270" s="35"/>
      <c r="O270" s="29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1:27" ht="18" customHeight="1">
      <c r="A271" s="35"/>
      <c r="B271" s="83"/>
      <c r="C271" s="33"/>
      <c r="D271" s="84"/>
      <c r="E271" s="35"/>
      <c r="F271" s="34"/>
      <c r="G271" s="85"/>
      <c r="H271" s="55"/>
      <c r="I271" s="61"/>
      <c r="J271" s="61"/>
      <c r="K271" s="61"/>
      <c r="L271" s="35"/>
      <c r="M271" s="35"/>
      <c r="N271" s="35"/>
      <c r="O271" s="29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1:27" ht="18" customHeight="1">
      <c r="A272" s="35"/>
      <c r="B272" s="83"/>
      <c r="C272" s="33"/>
      <c r="D272" s="84"/>
      <c r="E272" s="35"/>
      <c r="F272" s="34"/>
      <c r="G272" s="85"/>
      <c r="H272" s="55"/>
      <c r="I272" s="61"/>
      <c r="J272" s="61"/>
      <c r="K272" s="61"/>
      <c r="L272" s="35"/>
      <c r="M272" s="35"/>
      <c r="N272" s="35"/>
      <c r="O272" s="29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ht="18" customHeight="1">
      <c r="A273" s="35"/>
      <c r="B273" s="83"/>
      <c r="C273" s="33"/>
      <c r="D273" s="84"/>
      <c r="E273" s="35"/>
      <c r="F273" s="34"/>
      <c r="G273" s="85"/>
      <c r="H273" s="55"/>
      <c r="I273" s="61"/>
      <c r="J273" s="61"/>
      <c r="K273" s="61"/>
      <c r="L273" s="35"/>
      <c r="M273" s="35"/>
      <c r="N273" s="35"/>
      <c r="O273" s="29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ht="18" customHeight="1">
      <c r="A274" s="35"/>
      <c r="B274" s="83"/>
      <c r="C274" s="33"/>
      <c r="D274" s="84"/>
      <c r="E274" s="35"/>
      <c r="F274" s="34"/>
      <c r="G274" s="85"/>
      <c r="H274" s="55"/>
      <c r="I274" s="61"/>
      <c r="J274" s="61"/>
      <c r="K274" s="61"/>
      <c r="L274" s="35"/>
      <c r="M274" s="35"/>
      <c r="N274" s="35"/>
      <c r="O274" s="29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ht="18" customHeight="1">
      <c r="A275" s="35"/>
      <c r="B275" s="83"/>
      <c r="C275" s="33"/>
      <c r="D275" s="84"/>
      <c r="E275" s="35"/>
      <c r="F275" s="34"/>
      <c r="G275" s="85"/>
      <c r="H275" s="55"/>
      <c r="I275" s="61"/>
      <c r="J275" s="61"/>
      <c r="K275" s="61"/>
      <c r="L275" s="35"/>
      <c r="M275" s="35"/>
      <c r="N275" s="35"/>
      <c r="O275" s="29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1:27" ht="18" customHeight="1">
      <c r="A276" s="35"/>
      <c r="B276" s="83"/>
      <c r="C276" s="33"/>
      <c r="D276" s="84"/>
      <c r="E276" s="35"/>
      <c r="F276" s="34"/>
      <c r="G276" s="85"/>
      <c r="H276" s="55"/>
      <c r="I276" s="61"/>
      <c r="J276" s="61"/>
      <c r="K276" s="61"/>
      <c r="L276" s="35"/>
      <c r="M276" s="35"/>
      <c r="N276" s="35"/>
      <c r="O276" s="29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1:27" ht="18" customHeight="1">
      <c r="A277" s="35"/>
      <c r="B277" s="83"/>
      <c r="C277" s="33"/>
      <c r="D277" s="84"/>
      <c r="E277" s="35"/>
      <c r="F277" s="34"/>
      <c r="G277" s="85"/>
      <c r="H277" s="55"/>
      <c r="I277" s="61"/>
      <c r="J277" s="61"/>
      <c r="K277" s="61"/>
      <c r="L277" s="35"/>
      <c r="M277" s="35"/>
      <c r="N277" s="35"/>
      <c r="O277" s="29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1:27" ht="18" customHeight="1">
      <c r="A278" s="35"/>
      <c r="B278" s="83"/>
      <c r="C278" s="33"/>
      <c r="D278" s="84"/>
      <c r="E278" s="35"/>
      <c r="F278" s="34"/>
      <c r="G278" s="85"/>
      <c r="H278" s="55"/>
      <c r="I278" s="61"/>
      <c r="J278" s="61"/>
      <c r="K278" s="61"/>
      <c r="L278" s="35"/>
      <c r="M278" s="35"/>
      <c r="N278" s="35"/>
      <c r="O278" s="29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ht="18" customHeight="1">
      <c r="A279" s="35"/>
      <c r="B279" s="83"/>
      <c r="C279" s="33"/>
      <c r="D279" s="84"/>
      <c r="E279" s="35"/>
      <c r="F279" s="34"/>
      <c r="G279" s="85"/>
      <c r="H279" s="55"/>
      <c r="I279" s="61"/>
      <c r="J279" s="61"/>
      <c r="K279" s="61"/>
      <c r="L279" s="35"/>
      <c r="M279" s="35"/>
      <c r="N279" s="35"/>
      <c r="O279" s="29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1:27" ht="18" customHeight="1">
      <c r="A280" s="35"/>
      <c r="B280" s="83"/>
      <c r="C280" s="33"/>
      <c r="D280" s="84"/>
      <c r="E280" s="35"/>
      <c r="F280" s="34"/>
      <c r="G280" s="85"/>
      <c r="H280" s="55"/>
      <c r="I280" s="61"/>
      <c r="J280" s="61"/>
      <c r="K280" s="61"/>
      <c r="L280" s="35"/>
      <c r="M280" s="35"/>
      <c r="N280" s="35"/>
      <c r="O280" s="29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1:27" ht="18" customHeight="1">
      <c r="A281" s="35"/>
      <c r="B281" s="83"/>
      <c r="C281" s="33"/>
      <c r="D281" s="84"/>
      <c r="E281" s="35"/>
      <c r="F281" s="34"/>
      <c r="G281" s="85"/>
      <c r="H281" s="55"/>
      <c r="I281" s="61"/>
      <c r="J281" s="61"/>
      <c r="K281" s="61"/>
      <c r="L281" s="35"/>
      <c r="M281" s="35"/>
      <c r="N281" s="35"/>
      <c r="O281" s="29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1:27" ht="18" customHeight="1">
      <c r="A282" s="35"/>
      <c r="B282" s="83"/>
      <c r="C282" s="33"/>
      <c r="D282" s="84"/>
      <c r="E282" s="35"/>
      <c r="F282" s="34"/>
      <c r="G282" s="85"/>
      <c r="H282" s="55"/>
      <c r="I282" s="61"/>
      <c r="J282" s="61"/>
      <c r="K282" s="61"/>
      <c r="L282" s="35"/>
      <c r="M282" s="35"/>
      <c r="N282" s="35"/>
      <c r="O282" s="29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1:27" ht="18" customHeight="1">
      <c r="A283" s="35"/>
      <c r="B283" s="83"/>
      <c r="C283" s="33"/>
      <c r="D283" s="84"/>
      <c r="E283" s="35"/>
      <c r="F283" s="34"/>
      <c r="G283" s="85"/>
      <c r="H283" s="55"/>
      <c r="I283" s="61"/>
      <c r="J283" s="61"/>
      <c r="K283" s="61"/>
      <c r="L283" s="35"/>
      <c r="M283" s="35"/>
      <c r="N283" s="35"/>
      <c r="O283" s="29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1:27" ht="18" customHeight="1">
      <c r="A284" s="35"/>
      <c r="B284" s="83"/>
      <c r="C284" s="33"/>
      <c r="D284" s="84"/>
      <c r="E284" s="35"/>
      <c r="F284" s="34"/>
      <c r="G284" s="85"/>
      <c r="H284" s="55"/>
      <c r="I284" s="61"/>
      <c r="J284" s="61"/>
      <c r="K284" s="61"/>
      <c r="L284" s="35"/>
      <c r="M284" s="35"/>
      <c r="N284" s="35"/>
      <c r="O284" s="29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1:27" ht="18" customHeight="1">
      <c r="A285" s="35"/>
      <c r="B285" s="83"/>
      <c r="C285" s="33"/>
      <c r="D285" s="84"/>
      <c r="E285" s="35"/>
      <c r="F285" s="34"/>
      <c r="G285" s="85"/>
      <c r="H285" s="55"/>
      <c r="I285" s="61"/>
      <c r="J285" s="61"/>
      <c r="K285" s="61"/>
      <c r="L285" s="35"/>
      <c r="M285" s="35"/>
      <c r="N285" s="35"/>
      <c r="O285" s="29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1:27" ht="18" customHeight="1">
      <c r="A286" s="35"/>
      <c r="B286" s="83"/>
      <c r="C286" s="33"/>
      <c r="D286" s="84"/>
      <c r="E286" s="35"/>
      <c r="F286" s="34"/>
      <c r="G286" s="85"/>
      <c r="H286" s="55"/>
      <c r="I286" s="61"/>
      <c r="J286" s="61"/>
      <c r="K286" s="61"/>
      <c r="L286" s="35"/>
      <c r="M286" s="35"/>
      <c r="N286" s="35"/>
      <c r="O286" s="29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1:27" ht="18" customHeight="1">
      <c r="A287" s="35"/>
      <c r="B287" s="83"/>
      <c r="C287" s="33"/>
      <c r="D287" s="84"/>
      <c r="E287" s="35"/>
      <c r="F287" s="34"/>
      <c r="G287" s="85"/>
      <c r="H287" s="55"/>
      <c r="I287" s="61"/>
      <c r="J287" s="61"/>
      <c r="K287" s="61"/>
      <c r="L287" s="35"/>
      <c r="M287" s="35"/>
      <c r="N287" s="35"/>
      <c r="O287" s="29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1:27" ht="18" customHeight="1">
      <c r="A288" s="35"/>
      <c r="B288" s="83"/>
      <c r="C288" s="33"/>
      <c r="D288" s="84"/>
      <c r="E288" s="35"/>
      <c r="F288" s="34"/>
      <c r="G288" s="85"/>
      <c r="H288" s="55"/>
      <c r="I288" s="61"/>
      <c r="J288" s="61"/>
      <c r="K288" s="61"/>
      <c r="L288" s="35"/>
      <c r="M288" s="35"/>
      <c r="N288" s="35"/>
      <c r="O288" s="29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1:27" ht="18" customHeight="1">
      <c r="A289" s="35"/>
      <c r="B289" s="83"/>
      <c r="C289" s="33"/>
      <c r="D289" s="84"/>
      <c r="E289" s="35"/>
      <c r="F289" s="34"/>
      <c r="G289" s="85"/>
      <c r="H289" s="55"/>
      <c r="I289" s="61"/>
      <c r="J289" s="61"/>
      <c r="K289" s="61"/>
      <c r="L289" s="35"/>
      <c r="M289" s="35"/>
      <c r="N289" s="35"/>
      <c r="O289" s="29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1:27" ht="18" customHeight="1">
      <c r="A290" s="35"/>
      <c r="B290" s="83"/>
      <c r="C290" s="33"/>
      <c r="D290" s="84"/>
      <c r="E290" s="35"/>
      <c r="F290" s="34"/>
      <c r="G290" s="85"/>
      <c r="H290" s="55"/>
      <c r="I290" s="61"/>
      <c r="J290" s="61"/>
      <c r="K290" s="61"/>
      <c r="L290" s="35"/>
      <c r="M290" s="35"/>
      <c r="N290" s="35"/>
      <c r="O290" s="29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1:27" ht="18" customHeight="1">
      <c r="A291" s="35"/>
      <c r="B291" s="83"/>
      <c r="C291" s="33"/>
      <c r="D291" s="84"/>
      <c r="E291" s="35"/>
      <c r="F291" s="34"/>
      <c r="G291" s="85"/>
      <c r="H291" s="55"/>
      <c r="I291" s="61"/>
      <c r="J291" s="61"/>
      <c r="K291" s="61"/>
      <c r="L291" s="35"/>
      <c r="M291" s="35"/>
      <c r="N291" s="35"/>
      <c r="O291" s="29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1:27" ht="18" customHeight="1">
      <c r="A292" s="35"/>
      <c r="B292" s="83"/>
      <c r="C292" s="33"/>
      <c r="D292" s="84"/>
      <c r="E292" s="35"/>
      <c r="F292" s="34"/>
      <c r="G292" s="85"/>
      <c r="H292" s="55"/>
      <c r="I292" s="61"/>
      <c r="J292" s="61"/>
      <c r="K292" s="61"/>
      <c r="L292" s="35"/>
      <c r="M292" s="35"/>
      <c r="N292" s="35"/>
      <c r="O292" s="29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1:27" ht="18" customHeight="1">
      <c r="A293" s="35"/>
      <c r="B293" s="83"/>
      <c r="C293" s="33"/>
      <c r="D293" s="84"/>
      <c r="E293" s="35"/>
      <c r="F293" s="34"/>
      <c r="G293" s="85"/>
      <c r="H293" s="55"/>
      <c r="I293" s="61"/>
      <c r="J293" s="61"/>
      <c r="K293" s="61"/>
      <c r="L293" s="35"/>
      <c r="M293" s="35"/>
      <c r="N293" s="35"/>
      <c r="O293" s="29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1:27" ht="18" customHeight="1">
      <c r="A294" s="35"/>
      <c r="B294" s="83"/>
      <c r="C294" s="33"/>
      <c r="D294" s="84"/>
      <c r="E294" s="35"/>
      <c r="F294" s="34"/>
      <c r="G294" s="85"/>
      <c r="H294" s="55"/>
      <c r="I294" s="61"/>
      <c r="J294" s="61"/>
      <c r="K294" s="61"/>
      <c r="L294" s="35"/>
      <c r="M294" s="35"/>
      <c r="N294" s="35"/>
      <c r="O294" s="29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1:27" ht="18" customHeight="1">
      <c r="A295" s="35"/>
      <c r="B295" s="83"/>
      <c r="C295" s="33"/>
      <c r="D295" s="84"/>
      <c r="E295" s="35"/>
      <c r="F295" s="34"/>
      <c r="G295" s="85"/>
      <c r="H295" s="55"/>
      <c r="I295" s="61"/>
      <c r="J295" s="61"/>
      <c r="K295" s="61"/>
      <c r="L295" s="35"/>
      <c r="M295" s="35"/>
      <c r="N295" s="35"/>
      <c r="O295" s="29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1:27" ht="18" customHeight="1">
      <c r="A296" s="35"/>
      <c r="B296" s="83"/>
      <c r="C296" s="33"/>
      <c r="D296" s="84"/>
      <c r="E296" s="35"/>
      <c r="F296" s="34"/>
      <c r="G296" s="85"/>
      <c r="H296" s="55"/>
      <c r="I296" s="61"/>
      <c r="J296" s="61"/>
      <c r="K296" s="61"/>
      <c r="L296" s="35"/>
      <c r="M296" s="35"/>
      <c r="N296" s="35"/>
      <c r="O296" s="29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1:27" ht="18" customHeight="1">
      <c r="A297" s="35"/>
      <c r="B297" s="83"/>
      <c r="C297" s="33"/>
      <c r="D297" s="84"/>
      <c r="E297" s="35"/>
      <c r="F297" s="34"/>
      <c r="G297" s="85"/>
      <c r="H297" s="55"/>
      <c r="I297" s="61"/>
      <c r="J297" s="61"/>
      <c r="K297" s="61"/>
      <c r="L297" s="35"/>
      <c r="M297" s="35"/>
      <c r="N297" s="35"/>
      <c r="O297" s="29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1:27" ht="18" customHeight="1">
      <c r="A298" s="35"/>
      <c r="B298" s="83"/>
      <c r="C298" s="33"/>
      <c r="D298" s="84"/>
      <c r="E298" s="35"/>
      <c r="F298" s="34"/>
      <c r="G298" s="85"/>
      <c r="H298" s="55"/>
      <c r="I298" s="61"/>
      <c r="J298" s="61"/>
      <c r="K298" s="61"/>
      <c r="L298" s="35"/>
      <c r="M298" s="35"/>
      <c r="N298" s="35"/>
      <c r="O298" s="29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1:27" ht="18" customHeight="1">
      <c r="A299" s="35"/>
      <c r="B299" s="83"/>
      <c r="C299" s="33"/>
      <c r="D299" s="84"/>
      <c r="E299" s="35"/>
      <c r="F299" s="34"/>
      <c r="G299" s="85"/>
      <c r="H299" s="55"/>
      <c r="I299" s="61"/>
      <c r="J299" s="61"/>
      <c r="K299" s="61"/>
      <c r="L299" s="35"/>
      <c r="M299" s="35"/>
      <c r="N299" s="35"/>
      <c r="O299" s="29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1:27" ht="18" customHeight="1">
      <c r="A300" s="35"/>
      <c r="B300" s="83"/>
      <c r="C300" s="33"/>
      <c r="D300" s="84"/>
      <c r="E300" s="35"/>
      <c r="F300" s="34"/>
      <c r="G300" s="85"/>
      <c r="H300" s="55"/>
      <c r="I300" s="61"/>
      <c r="J300" s="61"/>
      <c r="K300" s="61"/>
      <c r="L300" s="35"/>
      <c r="M300" s="35"/>
      <c r="N300" s="35"/>
      <c r="O300" s="29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ht="18" customHeight="1">
      <c r="A301" s="35"/>
      <c r="B301" s="83"/>
      <c r="C301" s="33"/>
      <c r="D301" s="84"/>
      <c r="E301" s="35"/>
      <c r="F301" s="34"/>
      <c r="G301" s="85"/>
      <c r="H301" s="55"/>
      <c r="I301" s="61"/>
      <c r="J301" s="61"/>
      <c r="K301" s="61"/>
      <c r="L301" s="35"/>
      <c r="M301" s="35"/>
      <c r="N301" s="35"/>
      <c r="O301" s="29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ht="18" customHeight="1">
      <c r="A302" s="35"/>
      <c r="B302" s="83"/>
      <c r="C302" s="33"/>
      <c r="D302" s="84"/>
      <c r="E302" s="35"/>
      <c r="F302" s="34"/>
      <c r="G302" s="85"/>
      <c r="H302" s="55"/>
      <c r="I302" s="61"/>
      <c r="J302" s="61"/>
      <c r="K302" s="61"/>
      <c r="L302" s="35"/>
      <c r="M302" s="35"/>
      <c r="N302" s="35"/>
      <c r="O302" s="29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ht="18" customHeight="1">
      <c r="A303" s="35"/>
      <c r="B303" s="83"/>
      <c r="C303" s="33"/>
      <c r="D303" s="84"/>
      <c r="E303" s="35"/>
      <c r="F303" s="34"/>
      <c r="G303" s="85"/>
      <c r="H303" s="55"/>
      <c r="I303" s="61"/>
      <c r="J303" s="61"/>
      <c r="K303" s="61"/>
      <c r="L303" s="35"/>
      <c r="M303" s="35"/>
      <c r="N303" s="35"/>
      <c r="O303" s="29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1:27" ht="18" customHeight="1">
      <c r="A304" s="35"/>
      <c r="B304" s="83"/>
      <c r="C304" s="33"/>
      <c r="D304" s="84"/>
      <c r="E304" s="35"/>
      <c r="F304" s="34"/>
      <c r="G304" s="85"/>
      <c r="H304" s="55"/>
      <c r="I304" s="61"/>
      <c r="J304" s="61"/>
      <c r="K304" s="61"/>
      <c r="L304" s="35"/>
      <c r="M304" s="35"/>
      <c r="N304" s="35"/>
      <c r="O304" s="29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1:27" ht="18" customHeight="1">
      <c r="A305" s="35"/>
      <c r="B305" s="83"/>
      <c r="C305" s="33"/>
      <c r="D305" s="84"/>
      <c r="E305" s="35"/>
      <c r="F305" s="34"/>
      <c r="G305" s="85"/>
      <c r="H305" s="55"/>
      <c r="I305" s="61"/>
      <c r="J305" s="61"/>
      <c r="K305" s="61"/>
      <c r="L305" s="35"/>
      <c r="M305" s="35"/>
      <c r="N305" s="35"/>
      <c r="O305" s="29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1:27" ht="18" customHeight="1">
      <c r="A306" s="35"/>
      <c r="B306" s="83"/>
      <c r="C306" s="33"/>
      <c r="D306" s="84"/>
      <c r="E306" s="35"/>
      <c r="F306" s="34"/>
      <c r="G306" s="85"/>
      <c r="H306" s="55"/>
      <c r="I306" s="61"/>
      <c r="J306" s="61"/>
      <c r="K306" s="61"/>
      <c r="L306" s="35"/>
      <c r="M306" s="35"/>
      <c r="N306" s="35"/>
      <c r="O306" s="29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27" ht="18" customHeight="1">
      <c r="A307" s="35"/>
      <c r="B307" s="83"/>
      <c r="C307" s="33"/>
      <c r="D307" s="84"/>
      <c r="E307" s="35"/>
      <c r="F307" s="34"/>
      <c r="G307" s="85"/>
      <c r="H307" s="55"/>
      <c r="I307" s="61"/>
      <c r="J307" s="61"/>
      <c r="K307" s="61"/>
      <c r="L307" s="35"/>
      <c r="M307" s="35"/>
      <c r="N307" s="35"/>
      <c r="O307" s="29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1:27" ht="18" customHeight="1">
      <c r="A308" s="35"/>
      <c r="B308" s="83"/>
      <c r="C308" s="33"/>
      <c r="D308" s="84"/>
      <c r="E308" s="35"/>
      <c r="F308" s="34"/>
      <c r="G308" s="85"/>
      <c r="H308" s="55"/>
      <c r="I308" s="61"/>
      <c r="J308" s="61"/>
      <c r="K308" s="61"/>
      <c r="L308" s="35"/>
      <c r="M308" s="35"/>
      <c r="N308" s="35"/>
      <c r="O308" s="29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1:27" ht="18" customHeight="1">
      <c r="A309" s="35"/>
      <c r="B309" s="83"/>
      <c r="C309" s="33"/>
      <c r="D309" s="84"/>
      <c r="E309" s="35"/>
      <c r="F309" s="34"/>
      <c r="G309" s="85"/>
      <c r="H309" s="55"/>
      <c r="I309" s="61"/>
      <c r="J309" s="61"/>
      <c r="K309" s="61"/>
      <c r="L309" s="35"/>
      <c r="M309" s="35"/>
      <c r="N309" s="35"/>
      <c r="O309" s="29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1:27" ht="18" customHeight="1">
      <c r="A310" s="35"/>
      <c r="B310" s="83"/>
      <c r="C310" s="33"/>
      <c r="D310" s="84"/>
      <c r="E310" s="35"/>
      <c r="F310" s="34"/>
      <c r="G310" s="85"/>
      <c r="H310" s="55"/>
      <c r="I310" s="61"/>
      <c r="J310" s="61"/>
      <c r="K310" s="61"/>
      <c r="L310" s="35"/>
      <c r="M310" s="35"/>
      <c r="N310" s="35"/>
      <c r="O310" s="29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1:27" ht="18" customHeight="1">
      <c r="A311" s="35"/>
      <c r="B311" s="83"/>
      <c r="C311" s="33"/>
      <c r="D311" s="84"/>
      <c r="E311" s="35"/>
      <c r="F311" s="34"/>
      <c r="G311" s="85"/>
      <c r="H311" s="55"/>
      <c r="I311" s="61"/>
      <c r="J311" s="61"/>
      <c r="K311" s="61"/>
      <c r="L311" s="35"/>
      <c r="M311" s="35"/>
      <c r="N311" s="35"/>
      <c r="O311" s="29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1:27" ht="18" customHeight="1">
      <c r="A312" s="35"/>
      <c r="B312" s="83"/>
      <c r="C312" s="33"/>
      <c r="D312" s="84"/>
      <c r="E312" s="35"/>
      <c r="F312" s="34"/>
      <c r="G312" s="85"/>
      <c r="H312" s="55"/>
      <c r="I312" s="61"/>
      <c r="J312" s="61"/>
      <c r="K312" s="61"/>
      <c r="L312" s="35"/>
      <c r="M312" s="35"/>
      <c r="N312" s="35"/>
      <c r="O312" s="29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1:27" ht="18" customHeight="1">
      <c r="A313" s="35"/>
      <c r="B313" s="83"/>
      <c r="C313" s="33"/>
      <c r="D313" s="84"/>
      <c r="E313" s="35"/>
      <c r="F313" s="34"/>
      <c r="G313" s="85"/>
      <c r="H313" s="55"/>
      <c r="I313" s="61"/>
      <c r="J313" s="61"/>
      <c r="K313" s="61"/>
      <c r="L313" s="35"/>
      <c r="M313" s="35"/>
      <c r="N313" s="35"/>
      <c r="O313" s="29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1:27" ht="18" customHeight="1">
      <c r="A314" s="35"/>
      <c r="B314" s="83"/>
      <c r="C314" s="33"/>
      <c r="D314" s="84"/>
      <c r="E314" s="35"/>
      <c r="F314" s="34"/>
      <c r="G314" s="85"/>
      <c r="H314" s="55"/>
      <c r="I314" s="61"/>
      <c r="J314" s="61"/>
      <c r="K314" s="61"/>
      <c r="L314" s="35"/>
      <c r="M314" s="35"/>
      <c r="N314" s="35"/>
      <c r="O314" s="29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1:27" ht="18" customHeight="1">
      <c r="A315" s="35"/>
      <c r="B315" s="83"/>
      <c r="C315" s="33"/>
      <c r="D315" s="84"/>
      <c r="E315" s="35"/>
      <c r="F315" s="34"/>
      <c r="G315" s="85"/>
      <c r="H315" s="55"/>
      <c r="I315" s="61"/>
      <c r="J315" s="61"/>
      <c r="K315" s="61"/>
      <c r="L315" s="35"/>
      <c r="M315" s="35"/>
      <c r="N315" s="35"/>
      <c r="O315" s="29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1:27" ht="18" customHeight="1">
      <c r="A316" s="35"/>
      <c r="B316" s="83"/>
      <c r="C316" s="33"/>
      <c r="D316" s="84"/>
      <c r="E316" s="35"/>
      <c r="F316" s="34"/>
      <c r="G316" s="85"/>
      <c r="H316" s="55"/>
      <c r="I316" s="61"/>
      <c r="J316" s="61"/>
      <c r="K316" s="61"/>
      <c r="L316" s="35"/>
      <c r="M316" s="35"/>
      <c r="N316" s="35"/>
      <c r="O316" s="29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1:27" ht="18" customHeight="1">
      <c r="A317" s="35"/>
      <c r="B317" s="83"/>
      <c r="C317" s="33"/>
      <c r="D317" s="84"/>
      <c r="E317" s="35"/>
      <c r="F317" s="34"/>
      <c r="G317" s="85"/>
      <c r="H317" s="55"/>
      <c r="I317" s="61"/>
      <c r="J317" s="61"/>
      <c r="K317" s="61"/>
      <c r="L317" s="35"/>
      <c r="M317" s="35"/>
      <c r="N317" s="35"/>
      <c r="O317" s="29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1:27" ht="18" customHeight="1">
      <c r="A318" s="35"/>
      <c r="B318" s="83"/>
      <c r="C318" s="33"/>
      <c r="D318" s="84"/>
      <c r="E318" s="35"/>
      <c r="F318" s="34"/>
      <c r="G318" s="85"/>
      <c r="H318" s="55"/>
      <c r="I318" s="61"/>
      <c r="J318" s="61"/>
      <c r="K318" s="61"/>
      <c r="L318" s="35"/>
      <c r="M318" s="35"/>
      <c r="N318" s="35"/>
      <c r="O318" s="29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1:27" ht="18" customHeight="1">
      <c r="A319" s="35"/>
      <c r="B319" s="83"/>
      <c r="C319" s="33"/>
      <c r="D319" s="84"/>
      <c r="E319" s="35"/>
      <c r="F319" s="34"/>
      <c r="G319" s="85"/>
      <c r="H319" s="55"/>
      <c r="I319" s="61"/>
      <c r="J319" s="61"/>
      <c r="K319" s="61"/>
      <c r="L319" s="35"/>
      <c r="M319" s="35"/>
      <c r="N319" s="35"/>
      <c r="O319" s="29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1:27" ht="18" customHeight="1">
      <c r="A320" s="35"/>
      <c r="B320" s="83"/>
      <c r="C320" s="33"/>
      <c r="D320" s="84"/>
      <c r="E320" s="35"/>
      <c r="F320" s="34"/>
      <c r="G320" s="85"/>
      <c r="H320" s="55"/>
      <c r="I320" s="61"/>
      <c r="J320" s="61"/>
      <c r="K320" s="61"/>
      <c r="L320" s="35"/>
      <c r="M320" s="35"/>
      <c r="N320" s="35"/>
      <c r="O320" s="29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ht="18" customHeight="1">
      <c r="A321" s="35"/>
      <c r="B321" s="83"/>
      <c r="C321" s="33"/>
      <c r="D321" s="84"/>
      <c r="E321" s="35"/>
      <c r="F321" s="34"/>
      <c r="G321" s="85"/>
      <c r="H321" s="55"/>
      <c r="I321" s="61"/>
      <c r="J321" s="61"/>
      <c r="K321" s="61"/>
      <c r="L321" s="35"/>
      <c r="M321" s="35"/>
      <c r="N321" s="35"/>
      <c r="O321" s="29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1:27" ht="18" customHeight="1">
      <c r="A322" s="35"/>
      <c r="B322" s="83"/>
      <c r="C322" s="33"/>
      <c r="D322" s="84"/>
      <c r="E322" s="35"/>
      <c r="F322" s="34"/>
      <c r="G322" s="85"/>
      <c r="H322" s="55"/>
      <c r="I322" s="61"/>
      <c r="J322" s="61"/>
      <c r="K322" s="61"/>
      <c r="L322" s="35"/>
      <c r="M322" s="35"/>
      <c r="N322" s="35"/>
      <c r="O322" s="29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ht="18" customHeight="1">
      <c r="A323" s="35"/>
      <c r="B323" s="83"/>
      <c r="C323" s="33"/>
      <c r="D323" s="84"/>
      <c r="E323" s="35"/>
      <c r="F323" s="34"/>
      <c r="G323" s="85"/>
      <c r="H323" s="55"/>
      <c r="I323" s="61"/>
      <c r="J323" s="61"/>
      <c r="K323" s="61"/>
      <c r="L323" s="35"/>
      <c r="M323" s="35"/>
      <c r="N323" s="35"/>
      <c r="O323" s="29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1:27" ht="18" customHeight="1">
      <c r="A324" s="35"/>
      <c r="B324" s="83"/>
      <c r="C324" s="33"/>
      <c r="D324" s="84"/>
      <c r="E324" s="35"/>
      <c r="F324" s="34"/>
      <c r="G324" s="85"/>
      <c r="H324" s="55"/>
      <c r="I324" s="61"/>
      <c r="J324" s="61"/>
      <c r="K324" s="61"/>
      <c r="L324" s="35"/>
      <c r="M324" s="35"/>
      <c r="N324" s="35"/>
      <c r="O324" s="29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1:27" ht="18" customHeight="1">
      <c r="A325" s="35"/>
      <c r="B325" s="83"/>
      <c r="C325" s="33"/>
      <c r="D325" s="84"/>
      <c r="E325" s="35"/>
      <c r="F325" s="34"/>
      <c r="G325" s="85"/>
      <c r="H325" s="55"/>
      <c r="I325" s="61"/>
      <c r="J325" s="61"/>
      <c r="K325" s="61"/>
      <c r="L325" s="35"/>
      <c r="M325" s="35"/>
      <c r="N325" s="35"/>
      <c r="O325" s="29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1:27" ht="18" customHeight="1">
      <c r="A326" s="35"/>
      <c r="B326" s="83"/>
      <c r="C326" s="33"/>
      <c r="D326" s="84"/>
      <c r="E326" s="35"/>
      <c r="F326" s="34"/>
      <c r="G326" s="85"/>
      <c r="H326" s="55"/>
      <c r="I326" s="61"/>
      <c r="J326" s="61"/>
      <c r="K326" s="61"/>
      <c r="L326" s="35"/>
      <c r="M326" s="35"/>
      <c r="N326" s="35"/>
      <c r="O326" s="29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ht="18" customHeight="1">
      <c r="A327" s="35"/>
      <c r="B327" s="83"/>
      <c r="C327" s="33"/>
      <c r="D327" s="84"/>
      <c r="E327" s="35"/>
      <c r="F327" s="34"/>
      <c r="G327" s="85"/>
      <c r="H327" s="55"/>
      <c r="I327" s="61"/>
      <c r="J327" s="61"/>
      <c r="K327" s="61"/>
      <c r="L327" s="35"/>
      <c r="M327" s="35"/>
      <c r="N327" s="35"/>
      <c r="O327" s="29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1:27" ht="18" customHeight="1">
      <c r="A328" s="35"/>
      <c r="B328" s="83"/>
      <c r="C328" s="33"/>
      <c r="D328" s="84"/>
      <c r="E328" s="35"/>
      <c r="F328" s="34"/>
      <c r="G328" s="85"/>
      <c r="H328" s="55"/>
      <c r="I328" s="61"/>
      <c r="J328" s="61"/>
      <c r="K328" s="61"/>
      <c r="L328" s="35"/>
      <c r="M328" s="35"/>
      <c r="N328" s="35"/>
      <c r="O328" s="29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1:27" ht="18" customHeight="1">
      <c r="A329" s="35"/>
      <c r="B329" s="83"/>
      <c r="C329" s="33"/>
      <c r="D329" s="84"/>
      <c r="E329" s="35"/>
      <c r="F329" s="34"/>
      <c r="G329" s="85"/>
      <c r="H329" s="55"/>
      <c r="I329" s="61"/>
      <c r="J329" s="61"/>
      <c r="K329" s="61"/>
      <c r="L329" s="35"/>
      <c r="M329" s="35"/>
      <c r="N329" s="35"/>
      <c r="O329" s="29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1:27" ht="18" customHeight="1">
      <c r="A330" s="35"/>
      <c r="B330" s="83"/>
      <c r="C330" s="33"/>
      <c r="D330" s="84"/>
      <c r="E330" s="35"/>
      <c r="F330" s="34"/>
      <c r="G330" s="85"/>
      <c r="H330" s="55"/>
      <c r="I330" s="61"/>
      <c r="J330" s="61"/>
      <c r="K330" s="61"/>
      <c r="L330" s="35"/>
      <c r="M330" s="35"/>
      <c r="N330" s="35"/>
      <c r="O330" s="29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</row>
    <row r="331" spans="1:27" ht="18" customHeight="1">
      <c r="A331" s="35"/>
      <c r="B331" s="83"/>
      <c r="C331" s="33"/>
      <c r="D331" s="84"/>
      <c r="E331" s="35"/>
      <c r="F331" s="34"/>
      <c r="G331" s="85"/>
      <c r="H331" s="55"/>
      <c r="I331" s="61"/>
      <c r="J331" s="61"/>
      <c r="K331" s="61"/>
      <c r="L331" s="35"/>
      <c r="M331" s="35"/>
      <c r="N331" s="35"/>
      <c r="O331" s="29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1:27" ht="18" customHeight="1">
      <c r="A332" s="35"/>
      <c r="B332" s="83"/>
      <c r="C332" s="33"/>
      <c r="D332" s="84"/>
      <c r="E332" s="35"/>
      <c r="F332" s="34"/>
      <c r="G332" s="85"/>
      <c r="H332" s="55"/>
      <c r="I332" s="61"/>
      <c r="J332" s="61"/>
      <c r="K332" s="61"/>
      <c r="L332" s="35"/>
      <c r="M332" s="35"/>
      <c r="N332" s="35"/>
      <c r="O332" s="29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</row>
    <row r="333" spans="1:27" ht="18" customHeight="1">
      <c r="A333" s="35"/>
      <c r="B333" s="83"/>
      <c r="C333" s="33"/>
      <c r="D333" s="84"/>
      <c r="E333" s="35"/>
      <c r="F333" s="34"/>
      <c r="G333" s="85"/>
      <c r="H333" s="55"/>
      <c r="I333" s="61"/>
      <c r="J333" s="61"/>
      <c r="K333" s="61"/>
      <c r="L333" s="35"/>
      <c r="M333" s="35"/>
      <c r="N333" s="35"/>
      <c r="O333" s="29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1:27" ht="18" customHeight="1">
      <c r="A334" s="35"/>
      <c r="B334" s="83"/>
      <c r="C334" s="33"/>
      <c r="D334" s="84"/>
      <c r="E334" s="35"/>
      <c r="F334" s="34"/>
      <c r="G334" s="85"/>
      <c r="H334" s="55"/>
      <c r="I334" s="61"/>
      <c r="J334" s="61"/>
      <c r="K334" s="61"/>
      <c r="L334" s="35"/>
      <c r="M334" s="35"/>
      <c r="N334" s="35"/>
      <c r="O334" s="29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1:27" ht="18" customHeight="1">
      <c r="A335" s="35"/>
      <c r="B335" s="83"/>
      <c r="C335" s="33"/>
      <c r="D335" s="84"/>
      <c r="E335" s="35"/>
      <c r="F335" s="34"/>
      <c r="G335" s="85"/>
      <c r="H335" s="55"/>
      <c r="I335" s="61"/>
      <c r="J335" s="61"/>
      <c r="K335" s="61"/>
      <c r="L335" s="35"/>
      <c r="M335" s="35"/>
      <c r="N335" s="35"/>
      <c r="O335" s="29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1:27" ht="18" customHeight="1">
      <c r="A336" s="35"/>
      <c r="B336" s="83"/>
      <c r="C336" s="33"/>
      <c r="D336" s="84"/>
      <c r="E336" s="35"/>
      <c r="F336" s="34"/>
      <c r="G336" s="85"/>
      <c r="H336" s="55"/>
      <c r="I336" s="61"/>
      <c r="J336" s="61"/>
      <c r="K336" s="61"/>
      <c r="L336" s="35"/>
      <c r="M336" s="35"/>
      <c r="N336" s="35"/>
      <c r="O336" s="29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1:27" ht="18" customHeight="1">
      <c r="A337" s="35"/>
      <c r="B337" s="83"/>
      <c r="C337" s="33"/>
      <c r="D337" s="84"/>
      <c r="E337" s="35"/>
      <c r="F337" s="34"/>
      <c r="G337" s="85"/>
      <c r="H337" s="55"/>
      <c r="I337" s="61"/>
      <c r="J337" s="61"/>
      <c r="K337" s="61"/>
      <c r="L337" s="35"/>
      <c r="M337" s="35"/>
      <c r="N337" s="35"/>
      <c r="O337" s="29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1:27" ht="18" customHeight="1">
      <c r="A338" s="35"/>
      <c r="B338" s="83"/>
      <c r="C338" s="33"/>
      <c r="D338" s="84"/>
      <c r="E338" s="35"/>
      <c r="F338" s="34"/>
      <c r="G338" s="85"/>
      <c r="H338" s="55"/>
      <c r="I338" s="61"/>
      <c r="J338" s="61"/>
      <c r="K338" s="61"/>
      <c r="L338" s="35"/>
      <c r="M338" s="35"/>
      <c r="N338" s="35"/>
      <c r="O338" s="29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1:27" ht="18" customHeight="1">
      <c r="A339" s="35"/>
      <c r="B339" s="83"/>
      <c r="C339" s="33"/>
      <c r="D339" s="84"/>
      <c r="E339" s="35"/>
      <c r="F339" s="34"/>
      <c r="G339" s="85"/>
      <c r="H339" s="55"/>
      <c r="I339" s="61"/>
      <c r="J339" s="61"/>
      <c r="K339" s="61"/>
      <c r="L339" s="35"/>
      <c r="M339" s="35"/>
      <c r="N339" s="35"/>
      <c r="O339" s="29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1:27" ht="18" customHeight="1">
      <c r="A340" s="35"/>
      <c r="B340" s="83"/>
      <c r="C340" s="33"/>
      <c r="D340" s="84"/>
      <c r="E340" s="35"/>
      <c r="F340" s="34"/>
      <c r="G340" s="85"/>
      <c r="H340" s="55"/>
      <c r="I340" s="61"/>
      <c r="J340" s="61"/>
      <c r="K340" s="61"/>
      <c r="L340" s="35"/>
      <c r="M340" s="35"/>
      <c r="N340" s="35"/>
      <c r="O340" s="29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1:27" ht="18" customHeight="1">
      <c r="A341" s="35"/>
      <c r="B341" s="83"/>
      <c r="C341" s="33"/>
      <c r="D341" s="84"/>
      <c r="E341" s="35"/>
      <c r="F341" s="34"/>
      <c r="G341" s="85"/>
      <c r="H341" s="55"/>
      <c r="I341" s="61"/>
      <c r="J341" s="61"/>
      <c r="K341" s="61"/>
      <c r="L341" s="35"/>
      <c r="M341" s="35"/>
      <c r="N341" s="35"/>
      <c r="O341" s="29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1:27" ht="18" customHeight="1">
      <c r="A342" s="35"/>
      <c r="B342" s="83"/>
      <c r="C342" s="33"/>
      <c r="D342" s="84"/>
      <c r="E342" s="35"/>
      <c r="F342" s="34"/>
      <c r="G342" s="85"/>
      <c r="H342" s="55"/>
      <c r="I342" s="61"/>
      <c r="J342" s="61"/>
      <c r="K342" s="61"/>
      <c r="L342" s="35"/>
      <c r="M342" s="35"/>
      <c r="N342" s="35"/>
      <c r="O342" s="29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1:27" ht="18" customHeight="1">
      <c r="A343" s="35"/>
      <c r="B343" s="83"/>
      <c r="C343" s="33"/>
      <c r="D343" s="84"/>
      <c r="E343" s="35"/>
      <c r="F343" s="34"/>
      <c r="G343" s="85"/>
      <c r="H343" s="55"/>
      <c r="I343" s="61"/>
      <c r="J343" s="61"/>
      <c r="K343" s="61"/>
      <c r="L343" s="35"/>
      <c r="M343" s="35"/>
      <c r="N343" s="35"/>
      <c r="O343" s="29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1:27" ht="18" customHeight="1">
      <c r="A344" s="35"/>
      <c r="B344" s="83"/>
      <c r="C344" s="33"/>
      <c r="D344" s="84"/>
      <c r="E344" s="35"/>
      <c r="F344" s="34"/>
      <c r="G344" s="85"/>
      <c r="H344" s="55"/>
      <c r="I344" s="61"/>
      <c r="J344" s="61"/>
      <c r="K344" s="61"/>
      <c r="L344" s="35"/>
      <c r="M344" s="35"/>
      <c r="N344" s="35"/>
      <c r="O344" s="29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</row>
    <row r="345" spans="1:27" ht="18" customHeight="1">
      <c r="A345" s="35"/>
      <c r="B345" s="83"/>
      <c r="C345" s="33"/>
      <c r="D345" s="84"/>
      <c r="E345" s="35"/>
      <c r="F345" s="34"/>
      <c r="G345" s="85"/>
      <c r="H345" s="55"/>
      <c r="I345" s="61"/>
      <c r="J345" s="61"/>
      <c r="K345" s="61"/>
      <c r="L345" s="35"/>
      <c r="M345" s="35"/>
      <c r="N345" s="35"/>
      <c r="O345" s="29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1:27" ht="18" customHeight="1">
      <c r="A346" s="35"/>
      <c r="B346" s="83"/>
      <c r="C346" s="33"/>
      <c r="D346" s="84"/>
      <c r="E346" s="35"/>
      <c r="F346" s="34"/>
      <c r="G346" s="85"/>
      <c r="H346" s="55"/>
      <c r="I346" s="61"/>
      <c r="J346" s="61"/>
      <c r="K346" s="61"/>
      <c r="L346" s="35"/>
      <c r="M346" s="35"/>
      <c r="N346" s="35"/>
      <c r="O346" s="29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</row>
    <row r="347" spans="1:27" ht="18" customHeight="1">
      <c r="A347" s="35"/>
      <c r="B347" s="83"/>
      <c r="C347" s="33"/>
      <c r="D347" s="84"/>
      <c r="E347" s="35"/>
      <c r="F347" s="34"/>
      <c r="G347" s="85"/>
      <c r="H347" s="55"/>
      <c r="I347" s="61"/>
      <c r="J347" s="61"/>
      <c r="K347" s="61"/>
      <c r="L347" s="35"/>
      <c r="M347" s="35"/>
      <c r="N347" s="35"/>
      <c r="O347" s="29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1:27" ht="18" customHeight="1">
      <c r="A348" s="35"/>
      <c r="B348" s="83"/>
      <c r="C348" s="33"/>
      <c r="D348" s="84"/>
      <c r="E348" s="35"/>
      <c r="F348" s="34"/>
      <c r="G348" s="85"/>
      <c r="H348" s="55"/>
      <c r="I348" s="61"/>
      <c r="J348" s="61"/>
      <c r="K348" s="61"/>
      <c r="L348" s="35"/>
      <c r="M348" s="35"/>
      <c r="N348" s="35"/>
      <c r="O348" s="29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1:27" ht="18" customHeight="1">
      <c r="A349" s="35"/>
      <c r="B349" s="83"/>
      <c r="C349" s="33"/>
      <c r="D349" s="84"/>
      <c r="E349" s="35"/>
      <c r="F349" s="34"/>
      <c r="G349" s="85"/>
      <c r="H349" s="55"/>
      <c r="I349" s="61"/>
      <c r="J349" s="61"/>
      <c r="K349" s="61"/>
      <c r="L349" s="35"/>
      <c r="M349" s="35"/>
      <c r="N349" s="35"/>
      <c r="O349" s="29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1:27" ht="18" customHeight="1">
      <c r="A350" s="35"/>
      <c r="B350" s="83"/>
      <c r="C350" s="33"/>
      <c r="D350" s="84"/>
      <c r="E350" s="35"/>
      <c r="F350" s="34"/>
      <c r="G350" s="85"/>
      <c r="H350" s="55"/>
      <c r="I350" s="61"/>
      <c r="J350" s="61"/>
      <c r="K350" s="61"/>
      <c r="L350" s="35"/>
      <c r="M350" s="35"/>
      <c r="N350" s="35"/>
      <c r="O350" s="29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1:27" ht="18" customHeight="1">
      <c r="A351" s="35"/>
      <c r="B351" s="83"/>
      <c r="C351" s="33"/>
      <c r="D351" s="84"/>
      <c r="E351" s="35"/>
      <c r="F351" s="34"/>
      <c r="G351" s="85"/>
      <c r="H351" s="55"/>
      <c r="I351" s="61"/>
      <c r="J351" s="61"/>
      <c r="K351" s="61"/>
      <c r="L351" s="35"/>
      <c r="M351" s="35"/>
      <c r="N351" s="35"/>
      <c r="O351" s="29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1:27" ht="18" customHeight="1">
      <c r="A352" s="35"/>
      <c r="B352" s="83"/>
      <c r="C352" s="33"/>
      <c r="D352" s="84"/>
      <c r="E352" s="35"/>
      <c r="F352" s="34"/>
      <c r="G352" s="85"/>
      <c r="H352" s="55"/>
      <c r="I352" s="61"/>
      <c r="J352" s="61"/>
      <c r="K352" s="61"/>
      <c r="L352" s="35"/>
      <c r="M352" s="35"/>
      <c r="N352" s="35"/>
      <c r="O352" s="29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1:27" ht="18" customHeight="1">
      <c r="A353" s="35"/>
      <c r="B353" s="83"/>
      <c r="C353" s="33"/>
      <c r="D353" s="84"/>
      <c r="E353" s="35"/>
      <c r="F353" s="34"/>
      <c r="G353" s="85"/>
      <c r="H353" s="55"/>
      <c r="I353" s="61"/>
      <c r="J353" s="61"/>
      <c r="K353" s="61"/>
      <c r="L353" s="35"/>
      <c r="M353" s="35"/>
      <c r="N353" s="35"/>
      <c r="O353" s="29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1:27" ht="18" customHeight="1">
      <c r="A354" s="35"/>
      <c r="B354" s="83"/>
      <c r="C354" s="33"/>
      <c r="D354" s="84"/>
      <c r="E354" s="35"/>
      <c r="F354" s="34"/>
      <c r="G354" s="85"/>
      <c r="H354" s="55"/>
      <c r="I354" s="61"/>
      <c r="J354" s="61"/>
      <c r="K354" s="61"/>
      <c r="L354" s="35"/>
      <c r="M354" s="35"/>
      <c r="N354" s="35"/>
      <c r="O354" s="29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</row>
    <row r="355" spans="1:27" ht="18" customHeight="1">
      <c r="A355" s="35"/>
      <c r="B355" s="83"/>
      <c r="C355" s="33"/>
      <c r="D355" s="84"/>
      <c r="E355" s="35"/>
      <c r="F355" s="34"/>
      <c r="G355" s="85"/>
      <c r="H355" s="55"/>
      <c r="I355" s="61"/>
      <c r="J355" s="61"/>
      <c r="K355" s="61"/>
      <c r="L355" s="35"/>
      <c r="M355" s="35"/>
      <c r="N355" s="35"/>
      <c r="O355" s="29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</row>
    <row r="356" spans="1:27" ht="18" customHeight="1">
      <c r="A356" s="35"/>
      <c r="B356" s="83"/>
      <c r="C356" s="33"/>
      <c r="D356" s="84"/>
      <c r="E356" s="35"/>
      <c r="F356" s="34"/>
      <c r="G356" s="85"/>
      <c r="H356" s="55"/>
      <c r="I356" s="61"/>
      <c r="J356" s="61"/>
      <c r="K356" s="61"/>
      <c r="L356" s="35"/>
      <c r="M356" s="35"/>
      <c r="N356" s="35"/>
      <c r="O356" s="29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1:27" ht="18" customHeight="1">
      <c r="A357" s="35"/>
      <c r="B357" s="83"/>
      <c r="C357" s="33"/>
      <c r="D357" s="84"/>
      <c r="E357" s="35"/>
      <c r="F357" s="34"/>
      <c r="G357" s="85"/>
      <c r="H357" s="55"/>
      <c r="I357" s="61"/>
      <c r="J357" s="61"/>
      <c r="K357" s="61"/>
      <c r="L357" s="35"/>
      <c r="M357" s="35"/>
      <c r="N357" s="35"/>
      <c r="O357" s="29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1:27" ht="18" customHeight="1">
      <c r="A358" s="35"/>
      <c r="B358" s="83"/>
      <c r="C358" s="33"/>
      <c r="D358" s="84"/>
      <c r="E358" s="35"/>
      <c r="F358" s="34"/>
      <c r="G358" s="85"/>
      <c r="H358" s="55"/>
      <c r="I358" s="61"/>
      <c r="J358" s="61"/>
      <c r="K358" s="61"/>
      <c r="L358" s="35"/>
      <c r="M358" s="35"/>
      <c r="N358" s="35"/>
      <c r="O358" s="29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1:27" ht="18" customHeight="1">
      <c r="A359" s="35"/>
      <c r="B359" s="83"/>
      <c r="C359" s="33"/>
      <c r="D359" s="84"/>
      <c r="E359" s="35"/>
      <c r="F359" s="34"/>
      <c r="G359" s="85"/>
      <c r="H359" s="55"/>
      <c r="I359" s="61"/>
      <c r="J359" s="61"/>
      <c r="K359" s="61"/>
      <c r="L359" s="35"/>
      <c r="M359" s="35"/>
      <c r="N359" s="35"/>
      <c r="O359" s="29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1:27" ht="18" customHeight="1">
      <c r="A360" s="35"/>
      <c r="B360" s="83"/>
      <c r="C360" s="33"/>
      <c r="D360" s="84"/>
      <c r="E360" s="35"/>
      <c r="F360" s="34"/>
      <c r="G360" s="85"/>
      <c r="H360" s="55"/>
      <c r="I360" s="61"/>
      <c r="J360" s="61"/>
      <c r="K360" s="61"/>
      <c r="L360" s="35"/>
      <c r="M360" s="35"/>
      <c r="N360" s="35"/>
      <c r="O360" s="29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1:27" ht="18" customHeight="1">
      <c r="A361" s="35"/>
      <c r="B361" s="83"/>
      <c r="C361" s="33"/>
      <c r="D361" s="84"/>
      <c r="E361" s="35"/>
      <c r="F361" s="34"/>
      <c r="G361" s="85"/>
      <c r="H361" s="55"/>
      <c r="I361" s="61"/>
      <c r="J361" s="61"/>
      <c r="K361" s="61"/>
      <c r="L361" s="35"/>
      <c r="M361" s="35"/>
      <c r="N361" s="35"/>
      <c r="O361" s="29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1:27" ht="18" customHeight="1">
      <c r="A362" s="35"/>
      <c r="B362" s="83"/>
      <c r="C362" s="33"/>
      <c r="D362" s="84"/>
      <c r="E362" s="35"/>
      <c r="F362" s="34"/>
      <c r="G362" s="85"/>
      <c r="H362" s="55"/>
      <c r="I362" s="61"/>
      <c r="J362" s="61"/>
      <c r="K362" s="61"/>
      <c r="L362" s="35"/>
      <c r="M362" s="35"/>
      <c r="N362" s="35"/>
      <c r="O362" s="29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1:27" ht="18" customHeight="1">
      <c r="A363" s="35"/>
      <c r="B363" s="83"/>
      <c r="C363" s="33"/>
      <c r="D363" s="84"/>
      <c r="E363" s="35"/>
      <c r="F363" s="34"/>
      <c r="G363" s="85"/>
      <c r="H363" s="55"/>
      <c r="I363" s="61"/>
      <c r="J363" s="61"/>
      <c r="K363" s="61"/>
      <c r="L363" s="35"/>
      <c r="M363" s="35"/>
      <c r="N363" s="35"/>
      <c r="O363" s="29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1:27" ht="18" customHeight="1">
      <c r="A364" s="35"/>
      <c r="B364" s="83"/>
      <c r="C364" s="33"/>
      <c r="D364" s="84"/>
      <c r="E364" s="35"/>
      <c r="F364" s="34"/>
      <c r="G364" s="85"/>
      <c r="H364" s="55"/>
      <c r="I364" s="61"/>
      <c r="J364" s="61"/>
      <c r="K364" s="61"/>
      <c r="L364" s="35"/>
      <c r="M364" s="35"/>
      <c r="N364" s="35"/>
      <c r="O364" s="29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1:27" ht="18" customHeight="1">
      <c r="A365" s="35"/>
      <c r="B365" s="83"/>
      <c r="C365" s="33"/>
      <c r="D365" s="84"/>
      <c r="E365" s="35"/>
      <c r="F365" s="34"/>
      <c r="G365" s="85"/>
      <c r="H365" s="55"/>
      <c r="I365" s="61"/>
      <c r="J365" s="61"/>
      <c r="K365" s="61"/>
      <c r="L365" s="35"/>
      <c r="M365" s="35"/>
      <c r="N365" s="35"/>
      <c r="O365" s="29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1:27" ht="18" customHeight="1">
      <c r="A366" s="35"/>
      <c r="B366" s="83"/>
      <c r="C366" s="33"/>
      <c r="D366" s="84"/>
      <c r="E366" s="35"/>
      <c r="F366" s="34"/>
      <c r="G366" s="85"/>
      <c r="H366" s="55"/>
      <c r="I366" s="61"/>
      <c r="J366" s="61"/>
      <c r="K366" s="61"/>
      <c r="L366" s="35"/>
      <c r="M366" s="35"/>
      <c r="N366" s="35"/>
      <c r="O366" s="29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</row>
    <row r="367" spans="1:27" ht="18" customHeight="1">
      <c r="A367" s="35"/>
      <c r="B367" s="83"/>
      <c r="C367" s="33"/>
      <c r="D367" s="84"/>
      <c r="E367" s="35"/>
      <c r="F367" s="34"/>
      <c r="G367" s="85"/>
      <c r="H367" s="55"/>
      <c r="I367" s="61"/>
      <c r="J367" s="61"/>
      <c r="K367" s="61"/>
      <c r="L367" s="35"/>
      <c r="M367" s="35"/>
      <c r="N367" s="35"/>
      <c r="O367" s="29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1:27" ht="18" customHeight="1">
      <c r="A368" s="35"/>
      <c r="B368" s="83"/>
      <c r="C368" s="33"/>
      <c r="D368" s="84"/>
      <c r="E368" s="35"/>
      <c r="F368" s="34"/>
      <c r="G368" s="85"/>
      <c r="H368" s="55"/>
      <c r="I368" s="61"/>
      <c r="J368" s="61"/>
      <c r="K368" s="61"/>
      <c r="L368" s="35"/>
      <c r="M368" s="35"/>
      <c r="N368" s="35"/>
      <c r="O368" s="29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</row>
    <row r="369" spans="1:27" ht="18" customHeight="1">
      <c r="A369" s="35"/>
      <c r="B369" s="83"/>
      <c r="C369" s="33"/>
      <c r="D369" s="84"/>
      <c r="E369" s="35"/>
      <c r="F369" s="34"/>
      <c r="G369" s="85"/>
      <c r="H369" s="55"/>
      <c r="I369" s="61"/>
      <c r="J369" s="61"/>
      <c r="K369" s="61"/>
      <c r="L369" s="35"/>
      <c r="M369" s="35"/>
      <c r="N369" s="35"/>
      <c r="O369" s="29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1:27" ht="18" customHeight="1">
      <c r="A370" s="35"/>
      <c r="B370" s="83"/>
      <c r="C370" s="33"/>
      <c r="D370" s="84"/>
      <c r="E370" s="35"/>
      <c r="F370" s="34"/>
      <c r="G370" s="85"/>
      <c r="H370" s="55"/>
      <c r="I370" s="61"/>
      <c r="J370" s="61"/>
      <c r="K370" s="61"/>
      <c r="L370" s="35"/>
      <c r="M370" s="35"/>
      <c r="N370" s="35"/>
      <c r="O370" s="29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</row>
    <row r="371" spans="1:27" ht="18" customHeight="1">
      <c r="A371" s="35"/>
      <c r="B371" s="83"/>
      <c r="C371" s="33"/>
      <c r="D371" s="84"/>
      <c r="E371" s="35"/>
      <c r="F371" s="34"/>
      <c r="G371" s="85"/>
      <c r="H371" s="55"/>
      <c r="I371" s="61"/>
      <c r="J371" s="61"/>
      <c r="K371" s="61"/>
      <c r="L371" s="35"/>
      <c r="M371" s="35"/>
      <c r="N371" s="35"/>
      <c r="O371" s="29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1:27" ht="18" customHeight="1">
      <c r="A372" s="35"/>
      <c r="B372" s="83"/>
      <c r="C372" s="33"/>
      <c r="D372" s="84"/>
      <c r="E372" s="35"/>
      <c r="F372" s="34"/>
      <c r="G372" s="85"/>
      <c r="H372" s="55"/>
      <c r="I372" s="61"/>
      <c r="J372" s="61"/>
      <c r="K372" s="61"/>
      <c r="L372" s="35"/>
      <c r="M372" s="35"/>
      <c r="N372" s="35"/>
      <c r="O372" s="29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</row>
    <row r="373" spans="1:27" ht="18" customHeight="1">
      <c r="A373" s="35"/>
      <c r="B373" s="83"/>
      <c r="C373" s="33"/>
      <c r="D373" s="84"/>
      <c r="E373" s="35"/>
      <c r="F373" s="34"/>
      <c r="G373" s="85"/>
      <c r="H373" s="55"/>
      <c r="I373" s="61"/>
      <c r="J373" s="61"/>
      <c r="K373" s="61"/>
      <c r="L373" s="35"/>
      <c r="M373" s="35"/>
      <c r="N373" s="35"/>
      <c r="O373" s="29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1:27" ht="18" customHeight="1">
      <c r="A374" s="35"/>
      <c r="B374" s="83"/>
      <c r="C374" s="33"/>
      <c r="D374" s="84"/>
      <c r="E374" s="35"/>
      <c r="F374" s="34"/>
      <c r="G374" s="85"/>
      <c r="H374" s="55"/>
      <c r="I374" s="61"/>
      <c r="J374" s="61"/>
      <c r="K374" s="61"/>
      <c r="L374" s="35"/>
      <c r="M374" s="35"/>
      <c r="N374" s="35"/>
      <c r="O374" s="29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</row>
    <row r="375" spans="1:27" ht="18" customHeight="1">
      <c r="A375" s="35"/>
      <c r="B375" s="83"/>
      <c r="C375" s="33"/>
      <c r="D375" s="84"/>
      <c r="E375" s="35"/>
      <c r="F375" s="34"/>
      <c r="G375" s="85"/>
      <c r="H375" s="55"/>
      <c r="I375" s="61"/>
      <c r="J375" s="61"/>
      <c r="K375" s="61"/>
      <c r="L375" s="35"/>
      <c r="M375" s="35"/>
      <c r="N375" s="35"/>
      <c r="O375" s="29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1:27" ht="18" customHeight="1">
      <c r="A376" s="35"/>
      <c r="B376" s="83"/>
      <c r="C376" s="33"/>
      <c r="D376" s="84"/>
      <c r="E376" s="35"/>
      <c r="F376" s="34"/>
      <c r="G376" s="85"/>
      <c r="H376" s="55"/>
      <c r="I376" s="61"/>
      <c r="J376" s="61"/>
      <c r="K376" s="61"/>
      <c r="L376" s="35"/>
      <c r="M376" s="35"/>
      <c r="N376" s="35"/>
      <c r="O376" s="29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</row>
    <row r="377" spans="1:27" ht="18" customHeight="1">
      <c r="A377" s="35"/>
      <c r="B377" s="83"/>
      <c r="C377" s="33"/>
      <c r="D377" s="84"/>
      <c r="E377" s="35"/>
      <c r="F377" s="34"/>
      <c r="G377" s="85"/>
      <c r="H377" s="55"/>
      <c r="I377" s="61"/>
      <c r="J377" s="61"/>
      <c r="K377" s="61"/>
      <c r="L377" s="35"/>
      <c r="M377" s="35"/>
      <c r="N377" s="35"/>
      <c r="O377" s="29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1:27" ht="18" customHeight="1">
      <c r="A378" s="35"/>
      <c r="B378" s="83"/>
      <c r="C378" s="33"/>
      <c r="D378" s="84"/>
      <c r="E378" s="35"/>
      <c r="F378" s="34"/>
      <c r="G378" s="85"/>
      <c r="H378" s="55"/>
      <c r="I378" s="61"/>
      <c r="J378" s="61"/>
      <c r="K378" s="61"/>
      <c r="L378" s="35"/>
      <c r="M378" s="35"/>
      <c r="N378" s="35"/>
      <c r="O378" s="29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</row>
    <row r="379" spans="1:27" ht="18" customHeight="1">
      <c r="A379" s="35"/>
      <c r="B379" s="83"/>
      <c r="C379" s="33"/>
      <c r="D379" s="84"/>
      <c r="E379" s="35"/>
      <c r="F379" s="34"/>
      <c r="G379" s="85"/>
      <c r="H379" s="55"/>
      <c r="I379" s="61"/>
      <c r="J379" s="61"/>
      <c r="K379" s="61"/>
      <c r="L379" s="35"/>
      <c r="M379" s="35"/>
      <c r="N379" s="35"/>
      <c r="O379" s="29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1:27" ht="18" customHeight="1">
      <c r="A380" s="35"/>
      <c r="B380" s="83"/>
      <c r="C380" s="33"/>
      <c r="D380" s="84"/>
      <c r="E380" s="35"/>
      <c r="F380" s="34"/>
      <c r="G380" s="85"/>
      <c r="H380" s="55"/>
      <c r="I380" s="61"/>
      <c r="J380" s="61"/>
      <c r="K380" s="61"/>
      <c r="L380" s="35"/>
      <c r="M380" s="35"/>
      <c r="N380" s="35"/>
      <c r="O380" s="29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</row>
    <row r="381" spans="1:27" ht="18" customHeight="1">
      <c r="A381" s="35"/>
      <c r="B381" s="83"/>
      <c r="C381" s="33"/>
      <c r="D381" s="84"/>
      <c r="E381" s="35"/>
      <c r="F381" s="34"/>
      <c r="G381" s="85"/>
      <c r="H381" s="55"/>
      <c r="I381" s="61"/>
      <c r="J381" s="61"/>
      <c r="K381" s="61"/>
      <c r="L381" s="35"/>
      <c r="M381" s="35"/>
      <c r="N381" s="35"/>
      <c r="O381" s="29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1:27" ht="18" customHeight="1">
      <c r="A382" s="35"/>
      <c r="B382" s="83"/>
      <c r="C382" s="33"/>
      <c r="D382" s="84"/>
      <c r="E382" s="35"/>
      <c r="F382" s="34"/>
      <c r="G382" s="85"/>
      <c r="H382" s="55"/>
      <c r="I382" s="61"/>
      <c r="J382" s="61"/>
      <c r="K382" s="61"/>
      <c r="L382" s="35"/>
      <c r="M382" s="35"/>
      <c r="N382" s="35"/>
      <c r="O382" s="29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</row>
    <row r="383" spans="1:27" ht="18" customHeight="1">
      <c r="A383" s="35"/>
      <c r="B383" s="83"/>
      <c r="C383" s="33"/>
      <c r="D383" s="84"/>
      <c r="E383" s="35"/>
      <c r="F383" s="34"/>
      <c r="G383" s="85"/>
      <c r="H383" s="55"/>
      <c r="I383" s="61"/>
      <c r="J383" s="61"/>
      <c r="K383" s="61"/>
      <c r="L383" s="35"/>
      <c r="M383" s="35"/>
      <c r="N383" s="35"/>
      <c r="O383" s="29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1:27" ht="18" customHeight="1">
      <c r="A384" s="35"/>
      <c r="B384" s="83"/>
      <c r="C384" s="33"/>
      <c r="D384" s="84"/>
      <c r="E384" s="35"/>
      <c r="F384" s="34"/>
      <c r="G384" s="85"/>
      <c r="H384" s="55"/>
      <c r="I384" s="61"/>
      <c r="J384" s="61"/>
      <c r="K384" s="61"/>
      <c r="L384" s="35"/>
      <c r="M384" s="35"/>
      <c r="N384" s="35"/>
      <c r="O384" s="29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</row>
    <row r="385" spans="1:27" ht="18" customHeight="1">
      <c r="A385" s="35"/>
      <c r="B385" s="83"/>
      <c r="C385" s="33"/>
      <c r="D385" s="84"/>
      <c r="E385" s="35"/>
      <c r="F385" s="34"/>
      <c r="G385" s="85"/>
      <c r="H385" s="55"/>
      <c r="I385" s="61"/>
      <c r="J385" s="61"/>
      <c r="K385" s="61"/>
      <c r="L385" s="35"/>
      <c r="M385" s="35"/>
      <c r="N385" s="35"/>
      <c r="O385" s="29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1:27" ht="18" customHeight="1">
      <c r="A386" s="35"/>
      <c r="B386" s="83"/>
      <c r="C386" s="33"/>
      <c r="D386" s="84"/>
      <c r="E386" s="35"/>
      <c r="F386" s="34"/>
      <c r="G386" s="85"/>
      <c r="H386" s="55"/>
      <c r="I386" s="61"/>
      <c r="J386" s="61"/>
      <c r="K386" s="61"/>
      <c r="L386" s="35"/>
      <c r="M386" s="35"/>
      <c r="N386" s="35"/>
      <c r="O386" s="29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</row>
    <row r="387" spans="1:27" ht="18" customHeight="1">
      <c r="A387" s="35"/>
      <c r="B387" s="83"/>
      <c r="C387" s="33"/>
      <c r="D387" s="84"/>
      <c r="E387" s="35"/>
      <c r="F387" s="34"/>
      <c r="G387" s="85"/>
      <c r="H387" s="55"/>
      <c r="I387" s="61"/>
      <c r="J387" s="61"/>
      <c r="K387" s="61"/>
      <c r="L387" s="35"/>
      <c r="M387" s="35"/>
      <c r="N387" s="35"/>
      <c r="O387" s="29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1:27" ht="18" customHeight="1">
      <c r="A388" s="35"/>
      <c r="B388" s="83"/>
      <c r="C388" s="33"/>
      <c r="D388" s="84"/>
      <c r="E388" s="35"/>
      <c r="F388" s="34"/>
      <c r="G388" s="85"/>
      <c r="H388" s="55"/>
      <c r="I388" s="61"/>
      <c r="J388" s="61"/>
      <c r="K388" s="61"/>
      <c r="L388" s="35"/>
      <c r="M388" s="35"/>
      <c r="N388" s="35"/>
      <c r="O388" s="29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</row>
    <row r="389" spans="1:27" ht="18" customHeight="1">
      <c r="A389" s="35"/>
      <c r="B389" s="83"/>
      <c r="C389" s="33"/>
      <c r="D389" s="84"/>
      <c r="E389" s="35"/>
      <c r="F389" s="34"/>
      <c r="G389" s="85"/>
      <c r="H389" s="55"/>
      <c r="I389" s="61"/>
      <c r="J389" s="61"/>
      <c r="K389" s="61"/>
      <c r="L389" s="35"/>
      <c r="M389" s="35"/>
      <c r="N389" s="35"/>
      <c r="O389" s="29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1:27" ht="18" customHeight="1">
      <c r="A390" s="35"/>
      <c r="B390" s="83"/>
      <c r="C390" s="33"/>
      <c r="D390" s="84"/>
      <c r="E390" s="35"/>
      <c r="F390" s="34"/>
      <c r="G390" s="85"/>
      <c r="H390" s="55"/>
      <c r="I390" s="61"/>
      <c r="J390" s="61"/>
      <c r="K390" s="61"/>
      <c r="L390" s="35"/>
      <c r="M390" s="35"/>
      <c r="N390" s="35"/>
      <c r="O390" s="29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</row>
    <row r="391" spans="1:27" ht="18" customHeight="1">
      <c r="A391" s="35"/>
      <c r="B391" s="83"/>
      <c r="C391" s="33"/>
      <c r="D391" s="84"/>
      <c r="E391" s="35"/>
      <c r="F391" s="34"/>
      <c r="G391" s="85"/>
      <c r="H391" s="55"/>
      <c r="I391" s="61"/>
      <c r="J391" s="61"/>
      <c r="K391" s="61"/>
      <c r="L391" s="35"/>
      <c r="M391" s="35"/>
      <c r="N391" s="35"/>
      <c r="O391" s="29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1:27" ht="18" customHeight="1">
      <c r="A392" s="35"/>
      <c r="B392" s="83"/>
      <c r="C392" s="33"/>
      <c r="D392" s="84"/>
      <c r="E392" s="35"/>
      <c r="F392" s="34"/>
      <c r="G392" s="85"/>
      <c r="H392" s="55"/>
      <c r="I392" s="61"/>
      <c r="J392" s="61"/>
      <c r="K392" s="61"/>
      <c r="L392" s="35"/>
      <c r="M392" s="35"/>
      <c r="N392" s="35"/>
      <c r="O392" s="29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</row>
    <row r="393" spans="1:27" ht="18" customHeight="1">
      <c r="A393" s="35"/>
      <c r="B393" s="83"/>
      <c r="C393" s="33"/>
      <c r="D393" s="84"/>
      <c r="E393" s="35"/>
      <c r="F393" s="34"/>
      <c r="G393" s="85"/>
      <c r="H393" s="55"/>
      <c r="I393" s="61"/>
      <c r="J393" s="61"/>
      <c r="K393" s="61"/>
      <c r="L393" s="35"/>
      <c r="M393" s="35"/>
      <c r="N393" s="35"/>
      <c r="O393" s="29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1:27" ht="18" customHeight="1">
      <c r="A394" s="35"/>
      <c r="B394" s="83"/>
      <c r="C394" s="33"/>
      <c r="D394" s="84"/>
      <c r="E394" s="35"/>
      <c r="F394" s="34"/>
      <c r="G394" s="85"/>
      <c r="H394" s="55"/>
      <c r="I394" s="61"/>
      <c r="J394" s="61"/>
      <c r="K394" s="61"/>
      <c r="L394" s="35"/>
      <c r="M394" s="35"/>
      <c r="N394" s="35"/>
      <c r="O394" s="29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</row>
    <row r="395" spans="1:27" ht="18" customHeight="1">
      <c r="A395" s="35"/>
      <c r="B395" s="83"/>
      <c r="C395" s="33"/>
      <c r="D395" s="84"/>
      <c r="E395" s="35"/>
      <c r="F395" s="34"/>
      <c r="G395" s="85"/>
      <c r="H395" s="55"/>
      <c r="I395" s="61"/>
      <c r="J395" s="61"/>
      <c r="K395" s="61"/>
      <c r="L395" s="35"/>
      <c r="M395" s="35"/>
      <c r="N395" s="35"/>
      <c r="O395" s="29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1:27" ht="18" customHeight="1">
      <c r="A396" s="35"/>
      <c r="B396" s="83"/>
      <c r="C396" s="33"/>
      <c r="D396" s="84"/>
      <c r="E396" s="35"/>
      <c r="F396" s="34"/>
      <c r="G396" s="85"/>
      <c r="H396" s="55"/>
      <c r="I396" s="61"/>
      <c r="J396" s="61"/>
      <c r="K396" s="61"/>
      <c r="L396" s="35"/>
      <c r="M396" s="35"/>
      <c r="N396" s="35"/>
      <c r="O396" s="29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</row>
    <row r="397" spans="1:27" ht="18" customHeight="1">
      <c r="A397" s="35"/>
      <c r="B397" s="83"/>
      <c r="C397" s="33"/>
      <c r="D397" s="84"/>
      <c r="E397" s="35"/>
      <c r="F397" s="34"/>
      <c r="G397" s="85"/>
      <c r="H397" s="55"/>
      <c r="I397" s="61"/>
      <c r="J397" s="61"/>
      <c r="K397" s="61"/>
      <c r="L397" s="35"/>
      <c r="M397" s="35"/>
      <c r="N397" s="35"/>
      <c r="O397" s="29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</row>
    <row r="398" spans="1:27" ht="18" customHeight="1">
      <c r="A398" s="35"/>
      <c r="B398" s="83"/>
      <c r="C398" s="33"/>
      <c r="D398" s="84"/>
      <c r="E398" s="35"/>
      <c r="F398" s="34"/>
      <c r="G398" s="85"/>
      <c r="H398" s="55"/>
      <c r="I398" s="61"/>
      <c r="J398" s="61"/>
      <c r="K398" s="61"/>
      <c r="L398" s="35"/>
      <c r="M398" s="35"/>
      <c r="N398" s="35"/>
      <c r="O398" s="29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</row>
    <row r="399" spans="1:27" ht="18" customHeight="1">
      <c r="A399" s="35"/>
      <c r="B399" s="83"/>
      <c r="C399" s="33"/>
      <c r="D399" s="84"/>
      <c r="E399" s="35"/>
      <c r="F399" s="34"/>
      <c r="G399" s="85"/>
      <c r="H399" s="55"/>
      <c r="I399" s="61"/>
      <c r="J399" s="61"/>
      <c r="K399" s="61"/>
      <c r="L399" s="35"/>
      <c r="M399" s="35"/>
      <c r="N399" s="35"/>
      <c r="O399" s="29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1:27" ht="18" customHeight="1">
      <c r="A400" s="35"/>
      <c r="B400" s="83"/>
      <c r="C400" s="33"/>
      <c r="D400" s="84"/>
      <c r="E400" s="35"/>
      <c r="F400" s="34"/>
      <c r="G400" s="85"/>
      <c r="H400" s="55"/>
      <c r="I400" s="61"/>
      <c r="J400" s="61"/>
      <c r="K400" s="61"/>
      <c r="L400" s="35"/>
      <c r="M400" s="35"/>
      <c r="N400" s="35"/>
      <c r="O400" s="29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</row>
    <row r="401" spans="1:27" ht="18" customHeight="1">
      <c r="A401" s="35"/>
      <c r="B401" s="83"/>
      <c r="C401" s="33"/>
      <c r="D401" s="84"/>
      <c r="E401" s="35"/>
      <c r="F401" s="34"/>
      <c r="G401" s="85"/>
      <c r="H401" s="55"/>
      <c r="I401" s="61"/>
      <c r="J401" s="61"/>
      <c r="K401" s="61"/>
      <c r="L401" s="35"/>
      <c r="M401" s="35"/>
      <c r="N401" s="35"/>
      <c r="O401" s="29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1:27" ht="18" customHeight="1">
      <c r="A402" s="35"/>
      <c r="B402" s="83"/>
      <c r="C402" s="33"/>
      <c r="D402" s="84"/>
      <c r="E402" s="35"/>
      <c r="F402" s="34"/>
      <c r="G402" s="85"/>
      <c r="H402" s="55"/>
      <c r="I402" s="61"/>
      <c r="J402" s="61"/>
      <c r="K402" s="61"/>
      <c r="L402" s="35"/>
      <c r="M402" s="35"/>
      <c r="N402" s="35"/>
      <c r="O402" s="29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</row>
    <row r="403" spans="1:27" ht="18" customHeight="1">
      <c r="A403" s="35"/>
      <c r="B403" s="83"/>
      <c r="C403" s="33"/>
      <c r="D403" s="84"/>
      <c r="E403" s="35"/>
      <c r="F403" s="34"/>
      <c r="G403" s="85"/>
      <c r="H403" s="55"/>
      <c r="I403" s="61"/>
      <c r="J403" s="61"/>
      <c r="K403" s="61"/>
      <c r="L403" s="35"/>
      <c r="M403" s="35"/>
      <c r="N403" s="35"/>
      <c r="O403" s="29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</row>
    <row r="404" spans="1:27" ht="18" customHeight="1">
      <c r="A404" s="35"/>
      <c r="B404" s="83"/>
      <c r="C404" s="33"/>
      <c r="D404" s="84"/>
      <c r="E404" s="35"/>
      <c r="F404" s="34"/>
      <c r="G404" s="85"/>
      <c r="H404" s="55"/>
      <c r="I404" s="61"/>
      <c r="J404" s="61"/>
      <c r="K404" s="61"/>
      <c r="L404" s="35"/>
      <c r="M404" s="35"/>
      <c r="N404" s="35"/>
      <c r="O404" s="29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</row>
    <row r="405" spans="1:27" ht="18" customHeight="1">
      <c r="A405" s="35"/>
      <c r="B405" s="83"/>
      <c r="C405" s="33"/>
      <c r="D405" s="84"/>
      <c r="E405" s="35"/>
      <c r="F405" s="34"/>
      <c r="G405" s="85"/>
      <c r="H405" s="55"/>
      <c r="I405" s="61"/>
      <c r="J405" s="61"/>
      <c r="K405" s="61"/>
      <c r="L405" s="35"/>
      <c r="M405" s="35"/>
      <c r="N405" s="35"/>
      <c r="O405" s="29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</row>
    <row r="406" spans="1:27" ht="18" customHeight="1">
      <c r="A406" s="35"/>
      <c r="B406" s="83"/>
      <c r="C406" s="33"/>
      <c r="D406" s="84"/>
      <c r="E406" s="35"/>
      <c r="F406" s="34"/>
      <c r="G406" s="85"/>
      <c r="H406" s="55"/>
      <c r="I406" s="61"/>
      <c r="J406" s="61"/>
      <c r="K406" s="61"/>
      <c r="L406" s="35"/>
      <c r="M406" s="35"/>
      <c r="N406" s="35"/>
      <c r="O406" s="29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</row>
    <row r="407" spans="1:27" ht="18" customHeight="1">
      <c r="A407" s="35"/>
      <c r="B407" s="83"/>
      <c r="C407" s="33"/>
      <c r="D407" s="84"/>
      <c r="E407" s="35"/>
      <c r="F407" s="34"/>
      <c r="G407" s="85"/>
      <c r="H407" s="55"/>
      <c r="I407" s="61"/>
      <c r="J407" s="61"/>
      <c r="K407" s="61"/>
      <c r="L407" s="35"/>
      <c r="M407" s="35"/>
      <c r="N407" s="35"/>
      <c r="O407" s="29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</row>
    <row r="408" spans="1:27" ht="18" customHeight="1">
      <c r="A408" s="35"/>
      <c r="B408" s="83"/>
      <c r="C408" s="33"/>
      <c r="D408" s="84"/>
      <c r="E408" s="35"/>
      <c r="F408" s="34"/>
      <c r="G408" s="85"/>
      <c r="H408" s="55"/>
      <c r="I408" s="61"/>
      <c r="J408" s="61"/>
      <c r="K408" s="61"/>
      <c r="L408" s="35"/>
      <c r="M408" s="35"/>
      <c r="N408" s="35"/>
      <c r="O408" s="29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</row>
    <row r="409" spans="1:27" ht="18" customHeight="1">
      <c r="A409" s="35"/>
      <c r="B409" s="83"/>
      <c r="C409" s="33"/>
      <c r="D409" s="84"/>
      <c r="E409" s="35"/>
      <c r="F409" s="34"/>
      <c r="G409" s="85"/>
      <c r="H409" s="55"/>
      <c r="I409" s="61"/>
      <c r="J409" s="61"/>
      <c r="K409" s="61"/>
      <c r="L409" s="35"/>
      <c r="M409" s="35"/>
      <c r="N409" s="35"/>
      <c r="O409" s="29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</row>
    <row r="410" spans="1:27" ht="18" customHeight="1">
      <c r="A410" s="35"/>
      <c r="B410" s="83"/>
      <c r="C410" s="33"/>
      <c r="D410" s="84"/>
      <c r="E410" s="35"/>
      <c r="F410" s="34"/>
      <c r="G410" s="85"/>
      <c r="H410" s="55"/>
      <c r="I410" s="61"/>
      <c r="J410" s="61"/>
      <c r="K410" s="61"/>
      <c r="L410" s="35"/>
      <c r="M410" s="35"/>
      <c r="N410" s="35"/>
      <c r="O410" s="29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</row>
    <row r="411" spans="1:27" ht="18" customHeight="1">
      <c r="A411" s="35"/>
      <c r="B411" s="83"/>
      <c r="C411" s="33"/>
      <c r="D411" s="84"/>
      <c r="E411" s="35"/>
      <c r="F411" s="34"/>
      <c r="G411" s="85"/>
      <c r="H411" s="55"/>
      <c r="I411" s="61"/>
      <c r="J411" s="61"/>
      <c r="K411" s="61"/>
      <c r="L411" s="35"/>
      <c r="M411" s="35"/>
      <c r="N411" s="35"/>
      <c r="O411" s="29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</row>
    <row r="412" spans="1:27" ht="18" customHeight="1">
      <c r="A412" s="35"/>
      <c r="B412" s="83"/>
      <c r="C412" s="33"/>
      <c r="D412" s="84"/>
      <c r="E412" s="35"/>
      <c r="F412" s="34"/>
      <c r="G412" s="85"/>
      <c r="H412" s="55"/>
      <c r="I412" s="61"/>
      <c r="J412" s="61"/>
      <c r="K412" s="61"/>
      <c r="L412" s="35"/>
      <c r="M412" s="35"/>
      <c r="N412" s="35"/>
      <c r="O412" s="29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</row>
    <row r="413" spans="1:27" ht="18" customHeight="1">
      <c r="A413" s="35"/>
      <c r="B413" s="83"/>
      <c r="C413" s="33"/>
      <c r="D413" s="84"/>
      <c r="E413" s="35"/>
      <c r="F413" s="34"/>
      <c r="G413" s="85"/>
      <c r="H413" s="55"/>
      <c r="I413" s="61"/>
      <c r="J413" s="61"/>
      <c r="K413" s="61"/>
      <c r="L413" s="35"/>
      <c r="M413" s="35"/>
      <c r="N413" s="35"/>
      <c r="O413" s="29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</row>
    <row r="414" spans="1:27" ht="18" customHeight="1">
      <c r="A414" s="35"/>
      <c r="B414" s="83"/>
      <c r="C414" s="33"/>
      <c r="D414" s="84"/>
      <c r="E414" s="35"/>
      <c r="F414" s="34"/>
      <c r="G414" s="85"/>
      <c r="H414" s="55"/>
      <c r="I414" s="61"/>
      <c r="J414" s="61"/>
      <c r="K414" s="61"/>
      <c r="L414" s="35"/>
      <c r="M414" s="35"/>
      <c r="N414" s="35"/>
      <c r="O414" s="29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</row>
    <row r="415" spans="1:27" ht="18" customHeight="1">
      <c r="A415" s="35"/>
      <c r="B415" s="83"/>
      <c r="C415" s="33"/>
      <c r="D415" s="84"/>
      <c r="E415" s="35"/>
      <c r="F415" s="34"/>
      <c r="G415" s="85"/>
      <c r="H415" s="55"/>
      <c r="I415" s="61"/>
      <c r="J415" s="61"/>
      <c r="K415" s="61"/>
      <c r="L415" s="35"/>
      <c r="M415" s="35"/>
      <c r="N415" s="35"/>
      <c r="O415" s="29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</row>
    <row r="416" spans="1:27" ht="18" customHeight="1">
      <c r="A416" s="35"/>
      <c r="B416" s="83"/>
      <c r="C416" s="33"/>
      <c r="D416" s="84"/>
      <c r="E416" s="35"/>
      <c r="F416" s="34"/>
      <c r="G416" s="85"/>
      <c r="H416" s="55"/>
      <c r="I416" s="61"/>
      <c r="J416" s="61"/>
      <c r="K416" s="61"/>
      <c r="L416" s="35"/>
      <c r="M416" s="35"/>
      <c r="N416" s="35"/>
      <c r="O416" s="29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</row>
    <row r="417" spans="1:27" ht="18" customHeight="1">
      <c r="A417" s="35"/>
      <c r="B417" s="83"/>
      <c r="C417" s="33"/>
      <c r="D417" s="84"/>
      <c r="E417" s="35"/>
      <c r="F417" s="34"/>
      <c r="G417" s="85"/>
      <c r="H417" s="55"/>
      <c r="I417" s="61"/>
      <c r="J417" s="61"/>
      <c r="K417" s="61"/>
      <c r="L417" s="35"/>
      <c r="M417" s="35"/>
      <c r="N417" s="35"/>
      <c r="O417" s="29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</row>
    <row r="418" spans="1:27" ht="18" customHeight="1">
      <c r="A418" s="35"/>
      <c r="B418" s="83"/>
      <c r="C418" s="33"/>
      <c r="D418" s="84"/>
      <c r="E418" s="35"/>
      <c r="F418" s="34"/>
      <c r="G418" s="85"/>
      <c r="H418" s="55"/>
      <c r="I418" s="61"/>
      <c r="J418" s="61"/>
      <c r="K418" s="61"/>
      <c r="L418" s="35"/>
      <c r="M418" s="35"/>
      <c r="N418" s="35"/>
      <c r="O418" s="29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</row>
    <row r="419" spans="1:27" ht="18" customHeight="1">
      <c r="A419" s="35"/>
      <c r="B419" s="83"/>
      <c r="C419" s="33"/>
      <c r="D419" s="84"/>
      <c r="E419" s="35"/>
      <c r="F419" s="34"/>
      <c r="G419" s="85"/>
      <c r="H419" s="55"/>
      <c r="I419" s="61"/>
      <c r="J419" s="61"/>
      <c r="K419" s="61"/>
      <c r="L419" s="35"/>
      <c r="M419" s="35"/>
      <c r="N419" s="35"/>
      <c r="O419" s="29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</row>
    <row r="420" spans="1:27" ht="18" customHeight="1">
      <c r="A420" s="35"/>
      <c r="B420" s="83"/>
      <c r="C420" s="33"/>
      <c r="D420" s="84"/>
      <c r="E420" s="35"/>
      <c r="F420" s="34"/>
      <c r="G420" s="85"/>
      <c r="H420" s="55"/>
      <c r="I420" s="61"/>
      <c r="J420" s="61"/>
      <c r="K420" s="61"/>
      <c r="L420" s="35"/>
      <c r="M420" s="35"/>
      <c r="N420" s="35"/>
      <c r="O420" s="29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</row>
    <row r="421" spans="1:27" ht="18" customHeight="1">
      <c r="A421" s="35"/>
      <c r="B421" s="83"/>
      <c r="C421" s="33"/>
      <c r="D421" s="84"/>
      <c r="E421" s="35"/>
      <c r="F421" s="34"/>
      <c r="G421" s="85"/>
      <c r="H421" s="55"/>
      <c r="I421" s="61"/>
      <c r="J421" s="61"/>
      <c r="K421" s="61"/>
      <c r="L421" s="35"/>
      <c r="M421" s="35"/>
      <c r="N421" s="35"/>
      <c r="O421" s="29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</row>
    <row r="422" spans="1:27" ht="18" customHeight="1">
      <c r="A422" s="35"/>
      <c r="B422" s="83"/>
      <c r="C422" s="33"/>
      <c r="D422" s="84"/>
      <c r="E422" s="35"/>
      <c r="F422" s="34"/>
      <c r="G422" s="85"/>
      <c r="H422" s="55"/>
      <c r="I422" s="61"/>
      <c r="J422" s="61"/>
      <c r="K422" s="61"/>
      <c r="L422" s="35"/>
      <c r="M422" s="35"/>
      <c r="N422" s="35"/>
      <c r="O422" s="29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</row>
    <row r="423" spans="1:27" ht="18" customHeight="1">
      <c r="A423" s="35"/>
      <c r="B423" s="83"/>
      <c r="C423" s="33"/>
      <c r="D423" s="84"/>
      <c r="E423" s="35"/>
      <c r="F423" s="34"/>
      <c r="G423" s="85"/>
      <c r="H423" s="55"/>
      <c r="I423" s="61"/>
      <c r="J423" s="61"/>
      <c r="K423" s="61"/>
      <c r="L423" s="35"/>
      <c r="M423" s="35"/>
      <c r="N423" s="35"/>
      <c r="O423" s="29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</row>
    <row r="424" spans="1:27" ht="18" customHeight="1">
      <c r="A424" s="35"/>
      <c r="B424" s="83"/>
      <c r="C424" s="33"/>
      <c r="D424" s="84"/>
      <c r="E424" s="35"/>
      <c r="F424" s="34"/>
      <c r="G424" s="85"/>
      <c r="H424" s="55"/>
      <c r="I424" s="61"/>
      <c r="J424" s="61"/>
      <c r="K424" s="61"/>
      <c r="L424" s="35"/>
      <c r="M424" s="35"/>
      <c r="N424" s="35"/>
      <c r="O424" s="29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</row>
    <row r="425" spans="1:27" ht="18" customHeight="1">
      <c r="A425" s="35"/>
      <c r="B425" s="83"/>
      <c r="C425" s="33"/>
      <c r="D425" s="84"/>
      <c r="E425" s="35"/>
      <c r="F425" s="34"/>
      <c r="G425" s="85"/>
      <c r="H425" s="55"/>
      <c r="I425" s="61"/>
      <c r="J425" s="61"/>
      <c r="K425" s="61"/>
      <c r="L425" s="35"/>
      <c r="M425" s="35"/>
      <c r="N425" s="35"/>
      <c r="O425" s="29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</row>
    <row r="426" spans="1:27" ht="18" customHeight="1">
      <c r="A426" s="35"/>
      <c r="B426" s="83"/>
      <c r="C426" s="33"/>
      <c r="D426" s="84"/>
      <c r="E426" s="35"/>
      <c r="F426" s="34"/>
      <c r="G426" s="85"/>
      <c r="H426" s="55"/>
      <c r="I426" s="61"/>
      <c r="J426" s="61"/>
      <c r="K426" s="61"/>
      <c r="L426" s="35"/>
      <c r="M426" s="35"/>
      <c r="N426" s="35"/>
      <c r="O426" s="29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</row>
    <row r="427" spans="1:27" ht="18" customHeight="1">
      <c r="A427" s="35"/>
      <c r="B427" s="83"/>
      <c r="C427" s="33"/>
      <c r="D427" s="84"/>
      <c r="E427" s="35"/>
      <c r="F427" s="34"/>
      <c r="G427" s="85"/>
      <c r="H427" s="55"/>
      <c r="I427" s="61"/>
      <c r="J427" s="61"/>
      <c r="K427" s="61"/>
      <c r="L427" s="35"/>
      <c r="M427" s="35"/>
      <c r="N427" s="35"/>
      <c r="O427" s="29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</row>
    <row r="428" spans="1:27" ht="18" customHeight="1">
      <c r="A428" s="35"/>
      <c r="B428" s="83"/>
      <c r="C428" s="33"/>
      <c r="D428" s="84"/>
      <c r="E428" s="35"/>
      <c r="F428" s="34"/>
      <c r="G428" s="85"/>
      <c r="H428" s="55"/>
      <c r="I428" s="61"/>
      <c r="J428" s="61"/>
      <c r="K428" s="61"/>
      <c r="L428" s="35"/>
      <c r="M428" s="35"/>
      <c r="N428" s="35"/>
      <c r="O428" s="29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</row>
    <row r="429" spans="1:27" ht="18" customHeight="1">
      <c r="A429" s="35"/>
      <c r="B429" s="83"/>
      <c r="C429" s="33"/>
      <c r="D429" s="84"/>
      <c r="E429" s="35"/>
      <c r="F429" s="34"/>
      <c r="G429" s="85"/>
      <c r="H429" s="55"/>
      <c r="I429" s="61"/>
      <c r="J429" s="61"/>
      <c r="K429" s="61"/>
      <c r="L429" s="35"/>
      <c r="M429" s="35"/>
      <c r="N429" s="35"/>
      <c r="O429" s="29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</row>
    <row r="430" spans="1:27" ht="18" customHeight="1">
      <c r="A430" s="35"/>
      <c r="B430" s="83"/>
      <c r="C430" s="33"/>
      <c r="D430" s="84"/>
      <c r="E430" s="35"/>
      <c r="F430" s="34"/>
      <c r="G430" s="85"/>
      <c r="H430" s="55"/>
      <c r="I430" s="61"/>
      <c r="J430" s="61"/>
      <c r="K430" s="61"/>
      <c r="L430" s="35"/>
      <c r="M430" s="35"/>
      <c r="N430" s="35"/>
      <c r="O430" s="29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</row>
    <row r="431" spans="1:27" ht="18" customHeight="1">
      <c r="A431" s="35"/>
      <c r="B431" s="83"/>
      <c r="C431" s="33"/>
      <c r="D431" s="84"/>
      <c r="E431" s="35"/>
      <c r="F431" s="34"/>
      <c r="G431" s="85"/>
      <c r="H431" s="55"/>
      <c r="I431" s="61"/>
      <c r="J431" s="61"/>
      <c r="K431" s="61"/>
      <c r="L431" s="35"/>
      <c r="M431" s="35"/>
      <c r="N431" s="35"/>
      <c r="O431" s="29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</row>
    <row r="432" spans="1:27" ht="18" customHeight="1">
      <c r="A432" s="35"/>
      <c r="B432" s="83"/>
      <c r="C432" s="33"/>
      <c r="D432" s="84"/>
      <c r="E432" s="35"/>
      <c r="F432" s="34"/>
      <c r="G432" s="85"/>
      <c r="H432" s="55"/>
      <c r="I432" s="61"/>
      <c r="J432" s="61"/>
      <c r="K432" s="61"/>
      <c r="L432" s="35"/>
      <c r="M432" s="35"/>
      <c r="N432" s="35"/>
      <c r="O432" s="29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</row>
    <row r="433" spans="1:27" ht="18" customHeight="1">
      <c r="A433" s="35"/>
      <c r="B433" s="83"/>
      <c r="C433" s="33"/>
      <c r="D433" s="84"/>
      <c r="E433" s="35"/>
      <c r="F433" s="34"/>
      <c r="G433" s="85"/>
      <c r="H433" s="55"/>
      <c r="I433" s="61"/>
      <c r="J433" s="61"/>
      <c r="K433" s="61"/>
      <c r="L433" s="35"/>
      <c r="M433" s="35"/>
      <c r="N433" s="35"/>
      <c r="O433" s="29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1:27" ht="18" customHeight="1">
      <c r="A434" s="35"/>
      <c r="B434" s="83"/>
      <c r="C434" s="33"/>
      <c r="D434" s="84"/>
      <c r="E434" s="35"/>
      <c r="F434" s="34"/>
      <c r="G434" s="85"/>
      <c r="H434" s="55"/>
      <c r="I434" s="61"/>
      <c r="J434" s="61"/>
      <c r="K434" s="61"/>
      <c r="L434" s="35"/>
      <c r="M434" s="35"/>
      <c r="N434" s="35"/>
      <c r="O434" s="29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1:27" ht="18" customHeight="1">
      <c r="A435" s="35"/>
      <c r="B435" s="83"/>
      <c r="C435" s="33"/>
      <c r="D435" s="84"/>
      <c r="E435" s="35"/>
      <c r="F435" s="34"/>
      <c r="G435" s="85"/>
      <c r="H435" s="55"/>
      <c r="I435" s="61"/>
      <c r="J435" s="61"/>
      <c r="K435" s="61"/>
      <c r="L435" s="35"/>
      <c r="M435" s="35"/>
      <c r="N435" s="35"/>
      <c r="O435" s="29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1:27" ht="18" customHeight="1">
      <c r="A436" s="35"/>
      <c r="B436" s="83"/>
      <c r="C436" s="33"/>
      <c r="D436" s="84"/>
      <c r="E436" s="35"/>
      <c r="F436" s="34"/>
      <c r="G436" s="85"/>
      <c r="H436" s="55"/>
      <c r="I436" s="61"/>
      <c r="J436" s="61"/>
      <c r="K436" s="61"/>
      <c r="L436" s="35"/>
      <c r="M436" s="35"/>
      <c r="N436" s="35"/>
      <c r="O436" s="29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1:27" ht="18" customHeight="1">
      <c r="A437" s="35"/>
      <c r="B437" s="83"/>
      <c r="C437" s="33"/>
      <c r="D437" s="84"/>
      <c r="E437" s="35"/>
      <c r="F437" s="34"/>
      <c r="G437" s="85"/>
      <c r="H437" s="55"/>
      <c r="I437" s="61"/>
      <c r="J437" s="61"/>
      <c r="K437" s="61"/>
      <c r="L437" s="35"/>
      <c r="M437" s="35"/>
      <c r="N437" s="35"/>
      <c r="O437" s="29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1:27" ht="18" customHeight="1">
      <c r="A438" s="35"/>
      <c r="B438" s="83"/>
      <c r="C438" s="33"/>
      <c r="D438" s="84"/>
      <c r="E438" s="35"/>
      <c r="F438" s="34"/>
      <c r="G438" s="85"/>
      <c r="H438" s="55"/>
      <c r="I438" s="61"/>
      <c r="J438" s="61"/>
      <c r="K438" s="61"/>
      <c r="L438" s="35"/>
      <c r="M438" s="35"/>
      <c r="N438" s="35"/>
      <c r="O438" s="29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</row>
    <row r="439" spans="1:27" ht="18" customHeight="1">
      <c r="A439" s="35"/>
      <c r="B439" s="83"/>
      <c r="C439" s="33"/>
      <c r="D439" s="84"/>
      <c r="E439" s="35"/>
      <c r="F439" s="34"/>
      <c r="G439" s="85"/>
      <c r="H439" s="55"/>
      <c r="I439" s="61"/>
      <c r="J439" s="61"/>
      <c r="K439" s="61"/>
      <c r="L439" s="35"/>
      <c r="M439" s="35"/>
      <c r="N439" s="35"/>
      <c r="O439" s="29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1:27" ht="18" customHeight="1">
      <c r="A440" s="35"/>
      <c r="B440" s="83"/>
      <c r="C440" s="33"/>
      <c r="D440" s="84"/>
      <c r="E440" s="35"/>
      <c r="F440" s="34"/>
      <c r="G440" s="85"/>
      <c r="H440" s="55"/>
      <c r="I440" s="61"/>
      <c r="J440" s="61"/>
      <c r="K440" s="61"/>
      <c r="L440" s="35"/>
      <c r="M440" s="35"/>
      <c r="N440" s="35"/>
      <c r="O440" s="29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1:27" ht="18" customHeight="1">
      <c r="A441" s="35"/>
      <c r="B441" s="83"/>
      <c r="C441" s="33"/>
      <c r="D441" s="84"/>
      <c r="E441" s="35"/>
      <c r="F441" s="34"/>
      <c r="G441" s="85"/>
      <c r="H441" s="55"/>
      <c r="I441" s="61"/>
      <c r="J441" s="61"/>
      <c r="K441" s="61"/>
      <c r="L441" s="35"/>
      <c r="M441" s="35"/>
      <c r="N441" s="35"/>
      <c r="O441" s="29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1:27" ht="18" customHeight="1">
      <c r="A442" s="35"/>
      <c r="B442" s="83"/>
      <c r="C442" s="33"/>
      <c r="D442" s="84"/>
      <c r="E442" s="35"/>
      <c r="F442" s="34"/>
      <c r="G442" s="85"/>
      <c r="H442" s="55"/>
      <c r="I442" s="61"/>
      <c r="J442" s="61"/>
      <c r="K442" s="61"/>
      <c r="L442" s="35"/>
      <c r="M442" s="35"/>
      <c r="N442" s="35"/>
      <c r="O442" s="29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</row>
    <row r="443" spans="1:27" ht="18" customHeight="1">
      <c r="A443" s="35"/>
      <c r="B443" s="83"/>
      <c r="C443" s="33"/>
      <c r="D443" s="84"/>
      <c r="E443" s="35"/>
      <c r="F443" s="34"/>
      <c r="G443" s="85"/>
      <c r="H443" s="55"/>
      <c r="I443" s="61"/>
      <c r="J443" s="61"/>
      <c r="K443" s="61"/>
      <c r="L443" s="35"/>
      <c r="M443" s="35"/>
      <c r="N443" s="35"/>
      <c r="O443" s="29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</row>
    <row r="444" spans="1:27" ht="18" customHeight="1">
      <c r="A444" s="35"/>
      <c r="B444" s="83"/>
      <c r="C444" s="33"/>
      <c r="D444" s="84"/>
      <c r="E444" s="35"/>
      <c r="F444" s="34"/>
      <c r="G444" s="85"/>
      <c r="H444" s="55"/>
      <c r="I444" s="61"/>
      <c r="J444" s="61"/>
      <c r="K444" s="61"/>
      <c r="L444" s="35"/>
      <c r="M444" s="35"/>
      <c r="N444" s="35"/>
      <c r="O444" s="29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</row>
    <row r="445" spans="1:27" ht="18" customHeight="1">
      <c r="A445" s="35"/>
      <c r="B445" s="83"/>
      <c r="C445" s="33"/>
      <c r="D445" s="84"/>
      <c r="E445" s="35"/>
      <c r="F445" s="34"/>
      <c r="G445" s="85"/>
      <c r="H445" s="55"/>
      <c r="I445" s="61"/>
      <c r="J445" s="61"/>
      <c r="K445" s="61"/>
      <c r="L445" s="35"/>
      <c r="M445" s="35"/>
      <c r="N445" s="35"/>
      <c r="O445" s="29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</row>
    <row r="446" spans="1:27" ht="18" customHeight="1">
      <c r="A446" s="35"/>
      <c r="B446" s="83"/>
      <c r="C446" s="33"/>
      <c r="D446" s="84"/>
      <c r="E446" s="35"/>
      <c r="F446" s="34"/>
      <c r="G446" s="85"/>
      <c r="H446" s="55"/>
      <c r="I446" s="61"/>
      <c r="J446" s="61"/>
      <c r="K446" s="61"/>
      <c r="L446" s="35"/>
      <c r="M446" s="35"/>
      <c r="N446" s="35"/>
      <c r="O446" s="29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</row>
    <row r="447" spans="1:27" ht="18" customHeight="1">
      <c r="A447" s="35"/>
      <c r="B447" s="83"/>
      <c r="C447" s="33"/>
      <c r="D447" s="84"/>
      <c r="E447" s="35"/>
      <c r="F447" s="34"/>
      <c r="G447" s="85"/>
      <c r="H447" s="55"/>
      <c r="I447" s="61"/>
      <c r="J447" s="61"/>
      <c r="K447" s="61"/>
      <c r="L447" s="35"/>
      <c r="M447" s="35"/>
      <c r="N447" s="35"/>
      <c r="O447" s="29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</row>
    <row r="448" spans="1:27" ht="18" customHeight="1">
      <c r="A448" s="35"/>
      <c r="B448" s="83"/>
      <c r="C448" s="33"/>
      <c r="D448" s="84"/>
      <c r="E448" s="35"/>
      <c r="F448" s="34"/>
      <c r="G448" s="85"/>
      <c r="H448" s="55"/>
      <c r="I448" s="61"/>
      <c r="J448" s="61"/>
      <c r="K448" s="61"/>
      <c r="L448" s="35"/>
      <c r="M448" s="35"/>
      <c r="N448" s="35"/>
      <c r="O448" s="29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</row>
    <row r="449" spans="1:27" ht="18" customHeight="1">
      <c r="A449" s="35"/>
      <c r="B449" s="83"/>
      <c r="C449" s="33"/>
      <c r="D449" s="84"/>
      <c r="E449" s="35"/>
      <c r="F449" s="34"/>
      <c r="G449" s="85"/>
      <c r="H449" s="55"/>
      <c r="I449" s="61"/>
      <c r="J449" s="61"/>
      <c r="K449" s="61"/>
      <c r="L449" s="35"/>
      <c r="M449" s="35"/>
      <c r="N449" s="35"/>
      <c r="O449" s="29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</row>
    <row r="450" spans="1:27" ht="18" customHeight="1">
      <c r="A450" s="35"/>
      <c r="B450" s="83"/>
      <c r="C450" s="33"/>
      <c r="D450" s="84"/>
      <c r="E450" s="35"/>
      <c r="F450" s="34"/>
      <c r="G450" s="85"/>
      <c r="H450" s="55"/>
      <c r="I450" s="61"/>
      <c r="J450" s="61"/>
      <c r="K450" s="61"/>
      <c r="L450" s="35"/>
      <c r="M450" s="35"/>
      <c r="N450" s="35"/>
      <c r="O450" s="29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</row>
    <row r="451" spans="1:27" ht="18" customHeight="1">
      <c r="A451" s="35"/>
      <c r="B451" s="83"/>
      <c r="C451" s="33"/>
      <c r="D451" s="84"/>
      <c r="E451" s="35"/>
      <c r="F451" s="34"/>
      <c r="G451" s="85"/>
      <c r="H451" s="55"/>
      <c r="I451" s="61"/>
      <c r="J451" s="61"/>
      <c r="K451" s="61"/>
      <c r="L451" s="35"/>
      <c r="M451" s="35"/>
      <c r="N451" s="35"/>
      <c r="O451" s="29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</row>
    <row r="452" spans="1:27" ht="18" customHeight="1">
      <c r="A452" s="35"/>
      <c r="B452" s="83"/>
      <c r="C452" s="33"/>
      <c r="D452" s="84"/>
      <c r="E452" s="35"/>
      <c r="F452" s="34"/>
      <c r="G452" s="85"/>
      <c r="H452" s="55"/>
      <c r="I452" s="61"/>
      <c r="J452" s="61"/>
      <c r="K452" s="61"/>
      <c r="L452" s="35"/>
      <c r="M452" s="35"/>
      <c r="N452" s="35"/>
      <c r="O452" s="29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</row>
    <row r="453" spans="1:27" ht="18" customHeight="1">
      <c r="A453" s="35"/>
      <c r="B453" s="83"/>
      <c r="C453" s="33"/>
      <c r="D453" s="84"/>
      <c r="E453" s="35"/>
      <c r="F453" s="34"/>
      <c r="G453" s="85"/>
      <c r="H453" s="55"/>
      <c r="I453" s="61"/>
      <c r="J453" s="61"/>
      <c r="K453" s="61"/>
      <c r="L453" s="35"/>
      <c r="M453" s="35"/>
      <c r="N453" s="35"/>
      <c r="O453" s="29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</row>
    <row r="454" spans="1:27" ht="18" customHeight="1">
      <c r="A454" s="35"/>
      <c r="B454" s="83"/>
      <c r="C454" s="33"/>
      <c r="D454" s="84"/>
      <c r="E454" s="35"/>
      <c r="F454" s="34"/>
      <c r="G454" s="85"/>
      <c r="H454" s="55"/>
      <c r="I454" s="61"/>
      <c r="J454" s="61"/>
      <c r="K454" s="61"/>
      <c r="L454" s="35"/>
      <c r="M454" s="35"/>
      <c r="N454" s="35"/>
      <c r="O454" s="29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</row>
    <row r="455" spans="1:27" ht="18" customHeight="1">
      <c r="A455" s="35"/>
      <c r="B455" s="83"/>
      <c r="C455" s="33"/>
      <c r="D455" s="84"/>
      <c r="E455" s="35"/>
      <c r="F455" s="34"/>
      <c r="G455" s="85"/>
      <c r="H455" s="55"/>
      <c r="I455" s="61"/>
      <c r="J455" s="61"/>
      <c r="K455" s="61"/>
      <c r="L455" s="35"/>
      <c r="M455" s="35"/>
      <c r="N455" s="35"/>
      <c r="O455" s="29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</row>
    <row r="456" spans="1:27" ht="18" customHeight="1">
      <c r="A456" s="35"/>
      <c r="B456" s="83"/>
      <c r="C456" s="33"/>
      <c r="D456" s="84"/>
      <c r="E456" s="35"/>
      <c r="F456" s="34"/>
      <c r="G456" s="85"/>
      <c r="H456" s="55"/>
      <c r="I456" s="61"/>
      <c r="J456" s="61"/>
      <c r="K456" s="61"/>
      <c r="L456" s="35"/>
      <c r="M456" s="35"/>
      <c r="N456" s="35"/>
      <c r="O456" s="29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</row>
    <row r="457" spans="1:27" ht="18" customHeight="1">
      <c r="A457" s="35"/>
      <c r="B457" s="83"/>
      <c r="C457" s="33"/>
      <c r="D457" s="84"/>
      <c r="E457" s="35"/>
      <c r="F457" s="34"/>
      <c r="G457" s="85"/>
      <c r="H457" s="55"/>
      <c r="I457" s="61"/>
      <c r="J457" s="61"/>
      <c r="K457" s="61"/>
      <c r="L457" s="35"/>
      <c r="M457" s="35"/>
      <c r="N457" s="35"/>
      <c r="O457" s="29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</row>
    <row r="458" spans="1:27" ht="18" customHeight="1">
      <c r="A458" s="35"/>
      <c r="B458" s="83"/>
      <c r="C458" s="33"/>
      <c r="D458" s="84"/>
      <c r="E458" s="35"/>
      <c r="F458" s="34"/>
      <c r="G458" s="85"/>
      <c r="H458" s="55"/>
      <c r="I458" s="61"/>
      <c r="J458" s="61"/>
      <c r="K458" s="61"/>
      <c r="L458" s="35"/>
      <c r="M458" s="35"/>
      <c r="N458" s="35"/>
      <c r="O458" s="29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</row>
    <row r="459" spans="1:27" ht="18" customHeight="1">
      <c r="A459" s="35"/>
      <c r="B459" s="83"/>
      <c r="C459" s="33"/>
      <c r="D459" s="84"/>
      <c r="E459" s="35"/>
      <c r="F459" s="34"/>
      <c r="G459" s="85"/>
      <c r="H459" s="55"/>
      <c r="I459" s="61"/>
      <c r="J459" s="61"/>
      <c r="K459" s="61"/>
      <c r="L459" s="35"/>
      <c r="M459" s="35"/>
      <c r="N459" s="35"/>
      <c r="O459" s="29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</row>
    <row r="460" spans="1:27" ht="18" customHeight="1">
      <c r="A460" s="35"/>
      <c r="B460" s="83"/>
      <c r="C460" s="33"/>
      <c r="D460" s="84"/>
      <c r="E460" s="35"/>
      <c r="F460" s="34"/>
      <c r="G460" s="85"/>
      <c r="H460" s="55"/>
      <c r="I460" s="61"/>
      <c r="J460" s="61"/>
      <c r="K460" s="61"/>
      <c r="L460" s="35"/>
      <c r="M460" s="35"/>
      <c r="N460" s="35"/>
      <c r="O460" s="29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</row>
    <row r="461" spans="1:27" ht="18" customHeight="1">
      <c r="A461" s="35"/>
      <c r="B461" s="83"/>
      <c r="C461" s="33"/>
      <c r="D461" s="84"/>
      <c r="E461" s="35"/>
      <c r="F461" s="34"/>
      <c r="G461" s="85"/>
      <c r="H461" s="55"/>
      <c r="I461" s="61"/>
      <c r="J461" s="61"/>
      <c r="K461" s="61"/>
      <c r="L461" s="35"/>
      <c r="M461" s="35"/>
      <c r="N461" s="35"/>
      <c r="O461" s="29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</row>
    <row r="462" spans="1:27" ht="18" customHeight="1">
      <c r="A462" s="35"/>
      <c r="B462" s="83"/>
      <c r="C462" s="33"/>
      <c r="D462" s="84"/>
      <c r="E462" s="35"/>
      <c r="F462" s="34"/>
      <c r="G462" s="85"/>
      <c r="H462" s="55"/>
      <c r="I462" s="61"/>
      <c r="J462" s="61"/>
      <c r="K462" s="61"/>
      <c r="L462" s="35"/>
      <c r="M462" s="35"/>
      <c r="N462" s="35"/>
      <c r="O462" s="29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</row>
    <row r="463" spans="1:27" ht="18" customHeight="1">
      <c r="A463" s="35"/>
      <c r="B463" s="83"/>
      <c r="C463" s="33"/>
      <c r="D463" s="84"/>
      <c r="E463" s="35"/>
      <c r="F463" s="34"/>
      <c r="G463" s="85"/>
      <c r="H463" s="55"/>
      <c r="I463" s="61"/>
      <c r="J463" s="61"/>
      <c r="K463" s="61"/>
      <c r="L463" s="35"/>
      <c r="M463" s="35"/>
      <c r="N463" s="35"/>
      <c r="O463" s="29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</row>
    <row r="464" spans="1:27" ht="18" customHeight="1">
      <c r="A464" s="35"/>
      <c r="B464" s="83"/>
      <c r="C464" s="33"/>
      <c r="D464" s="84"/>
      <c r="E464" s="35"/>
      <c r="F464" s="34"/>
      <c r="G464" s="85"/>
      <c r="H464" s="55"/>
      <c r="I464" s="61"/>
      <c r="J464" s="61"/>
      <c r="K464" s="61"/>
      <c r="L464" s="35"/>
      <c r="M464" s="35"/>
      <c r="N464" s="35"/>
      <c r="O464" s="29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</row>
    <row r="465" spans="1:27" ht="18" customHeight="1">
      <c r="A465" s="35"/>
      <c r="B465" s="83"/>
      <c r="C465" s="33"/>
      <c r="D465" s="84"/>
      <c r="E465" s="35"/>
      <c r="F465" s="34"/>
      <c r="G465" s="85"/>
      <c r="H465" s="55"/>
      <c r="I465" s="61"/>
      <c r="J465" s="61"/>
      <c r="K465" s="61"/>
      <c r="L465" s="35"/>
      <c r="M465" s="35"/>
      <c r="N465" s="35"/>
      <c r="O465" s="29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</row>
    <row r="466" spans="1:27" ht="18" customHeight="1">
      <c r="A466" s="35"/>
      <c r="B466" s="83"/>
      <c r="C466" s="33"/>
      <c r="D466" s="84"/>
      <c r="E466" s="35"/>
      <c r="F466" s="34"/>
      <c r="G466" s="85"/>
      <c r="H466" s="55"/>
      <c r="I466" s="61"/>
      <c r="J466" s="61"/>
      <c r="K466" s="61"/>
      <c r="L466" s="35"/>
      <c r="M466" s="35"/>
      <c r="N466" s="35"/>
      <c r="O466" s="29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</row>
    <row r="467" spans="1:27" ht="18" customHeight="1">
      <c r="A467" s="35"/>
      <c r="B467" s="83"/>
      <c r="C467" s="33"/>
      <c r="D467" s="84"/>
      <c r="E467" s="35"/>
      <c r="F467" s="34"/>
      <c r="G467" s="85"/>
      <c r="H467" s="55"/>
      <c r="I467" s="61"/>
      <c r="J467" s="61"/>
      <c r="K467" s="61"/>
      <c r="L467" s="35"/>
      <c r="M467" s="35"/>
      <c r="N467" s="35"/>
      <c r="O467" s="29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</row>
    <row r="468" spans="1:27" ht="18" customHeight="1">
      <c r="A468" s="35"/>
      <c r="B468" s="83"/>
      <c r="C468" s="33"/>
      <c r="D468" s="84"/>
      <c r="E468" s="35"/>
      <c r="F468" s="34"/>
      <c r="G468" s="85"/>
      <c r="H468" s="55"/>
      <c r="I468" s="61"/>
      <c r="J468" s="61"/>
      <c r="K468" s="61"/>
      <c r="L468" s="35"/>
      <c r="M468" s="35"/>
      <c r="N468" s="35"/>
      <c r="O468" s="29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</row>
    <row r="469" spans="1:27" ht="18" customHeight="1">
      <c r="A469" s="35"/>
      <c r="B469" s="83"/>
      <c r="C469" s="33"/>
      <c r="D469" s="84"/>
      <c r="E469" s="35"/>
      <c r="F469" s="34"/>
      <c r="G469" s="85"/>
      <c r="H469" s="55"/>
      <c r="I469" s="61"/>
      <c r="J469" s="61"/>
      <c r="K469" s="61"/>
      <c r="L469" s="35"/>
      <c r="M469" s="35"/>
      <c r="N469" s="35"/>
      <c r="O469" s="29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</row>
    <row r="470" spans="1:27" ht="18" customHeight="1">
      <c r="A470" s="35"/>
      <c r="B470" s="83"/>
      <c r="C470" s="33"/>
      <c r="D470" s="84"/>
      <c r="E470" s="35"/>
      <c r="F470" s="34"/>
      <c r="G470" s="85"/>
      <c r="H470" s="55"/>
      <c r="I470" s="61"/>
      <c r="J470" s="61"/>
      <c r="K470" s="61"/>
      <c r="L470" s="35"/>
      <c r="M470" s="35"/>
      <c r="N470" s="35"/>
      <c r="O470" s="29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</row>
    <row r="471" spans="1:27" ht="18" customHeight="1">
      <c r="A471" s="35"/>
      <c r="B471" s="83"/>
      <c r="C471" s="33"/>
      <c r="D471" s="84"/>
      <c r="E471" s="35"/>
      <c r="F471" s="34"/>
      <c r="G471" s="85"/>
      <c r="H471" s="55"/>
      <c r="I471" s="61"/>
      <c r="J471" s="61"/>
      <c r="K471" s="61"/>
      <c r="L471" s="35"/>
      <c r="M471" s="35"/>
      <c r="N471" s="35"/>
      <c r="O471" s="29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</row>
    <row r="472" spans="1:27" ht="18" customHeight="1">
      <c r="A472" s="35"/>
      <c r="B472" s="83"/>
      <c r="C472" s="33"/>
      <c r="D472" s="84"/>
      <c r="E472" s="35"/>
      <c r="F472" s="34"/>
      <c r="G472" s="85"/>
      <c r="H472" s="55"/>
      <c r="I472" s="61"/>
      <c r="J472" s="61"/>
      <c r="K472" s="61"/>
      <c r="L472" s="35"/>
      <c r="M472" s="35"/>
      <c r="N472" s="35"/>
      <c r="O472" s="29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</row>
    <row r="473" spans="1:27" ht="18" customHeight="1">
      <c r="A473" s="35"/>
      <c r="B473" s="83"/>
      <c r="C473" s="33"/>
      <c r="D473" s="84"/>
      <c r="E473" s="35"/>
      <c r="F473" s="34"/>
      <c r="G473" s="85"/>
      <c r="H473" s="55"/>
      <c r="I473" s="61"/>
      <c r="J473" s="61"/>
      <c r="K473" s="61"/>
      <c r="L473" s="35"/>
      <c r="M473" s="35"/>
      <c r="N473" s="35"/>
      <c r="O473" s="29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</row>
    <row r="474" spans="1:27" ht="18" customHeight="1">
      <c r="A474" s="35"/>
      <c r="B474" s="83"/>
      <c r="C474" s="33"/>
      <c r="D474" s="84"/>
      <c r="E474" s="35"/>
      <c r="F474" s="34"/>
      <c r="G474" s="85"/>
      <c r="H474" s="55"/>
      <c r="I474" s="61"/>
      <c r="J474" s="61"/>
      <c r="K474" s="61"/>
      <c r="L474" s="35"/>
      <c r="M474" s="35"/>
      <c r="N474" s="35"/>
      <c r="O474" s="29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</row>
    <row r="475" spans="1:27" ht="18" customHeight="1">
      <c r="A475" s="35"/>
      <c r="B475" s="83"/>
      <c r="C475" s="33"/>
      <c r="D475" s="84"/>
      <c r="E475" s="35"/>
      <c r="F475" s="34"/>
      <c r="G475" s="85"/>
      <c r="H475" s="55"/>
      <c r="I475" s="61"/>
      <c r="J475" s="61"/>
      <c r="K475" s="61"/>
      <c r="L475" s="35"/>
      <c r="M475" s="35"/>
      <c r="N475" s="35"/>
      <c r="O475" s="29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</row>
    <row r="476" spans="1:27" ht="18" customHeight="1">
      <c r="A476" s="35"/>
      <c r="B476" s="83"/>
      <c r="C476" s="33"/>
      <c r="D476" s="84"/>
      <c r="E476" s="35"/>
      <c r="F476" s="34"/>
      <c r="G476" s="85"/>
      <c r="H476" s="55"/>
      <c r="I476" s="61"/>
      <c r="J476" s="61"/>
      <c r="K476" s="61"/>
      <c r="L476" s="35"/>
      <c r="M476" s="35"/>
      <c r="N476" s="35"/>
      <c r="O476" s="29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</row>
    <row r="477" spans="1:27" ht="18" customHeight="1">
      <c r="A477" s="35"/>
      <c r="B477" s="83"/>
      <c r="C477" s="33"/>
      <c r="D477" s="84"/>
      <c r="E477" s="35"/>
      <c r="F477" s="34"/>
      <c r="G477" s="85"/>
      <c r="H477" s="55"/>
      <c r="I477" s="61"/>
      <c r="J477" s="61"/>
      <c r="K477" s="61"/>
      <c r="L477" s="35"/>
      <c r="M477" s="35"/>
      <c r="N477" s="35"/>
      <c r="O477" s="29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</row>
    <row r="478" spans="1:27" ht="18" customHeight="1">
      <c r="A478" s="35"/>
      <c r="B478" s="83"/>
      <c r="C478" s="33"/>
      <c r="D478" s="84"/>
      <c r="E478" s="35"/>
      <c r="F478" s="34"/>
      <c r="G478" s="85"/>
      <c r="H478" s="55"/>
      <c r="I478" s="61"/>
      <c r="J478" s="61"/>
      <c r="K478" s="61"/>
      <c r="L478" s="35"/>
      <c r="M478" s="35"/>
      <c r="N478" s="35"/>
      <c r="O478" s="29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</row>
    <row r="479" spans="1:27" ht="18" customHeight="1">
      <c r="A479" s="35"/>
      <c r="B479" s="83"/>
      <c r="C479" s="33"/>
      <c r="D479" s="84"/>
      <c r="E479" s="35"/>
      <c r="F479" s="34"/>
      <c r="G479" s="85"/>
      <c r="H479" s="55"/>
      <c r="I479" s="61"/>
      <c r="J479" s="61"/>
      <c r="K479" s="61"/>
      <c r="L479" s="35"/>
      <c r="M479" s="35"/>
      <c r="N479" s="35"/>
      <c r="O479" s="29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</row>
    <row r="480" spans="1:27" ht="18" customHeight="1">
      <c r="A480" s="35"/>
      <c r="B480" s="83"/>
      <c r="C480" s="33"/>
      <c r="D480" s="84"/>
      <c r="E480" s="35"/>
      <c r="F480" s="34"/>
      <c r="G480" s="85"/>
      <c r="H480" s="55"/>
      <c r="I480" s="61"/>
      <c r="J480" s="61"/>
      <c r="K480" s="61"/>
      <c r="L480" s="35"/>
      <c r="M480" s="35"/>
      <c r="N480" s="35"/>
      <c r="O480" s="29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</row>
    <row r="481" spans="1:27" ht="18" customHeight="1">
      <c r="A481" s="35"/>
      <c r="B481" s="83"/>
      <c r="C481" s="33"/>
      <c r="D481" s="84"/>
      <c r="E481" s="35"/>
      <c r="F481" s="34"/>
      <c r="G481" s="85"/>
      <c r="H481" s="55"/>
      <c r="I481" s="61"/>
      <c r="J481" s="61"/>
      <c r="K481" s="61"/>
      <c r="L481" s="35"/>
      <c r="M481" s="35"/>
      <c r="N481" s="35"/>
      <c r="O481" s="29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</row>
    <row r="482" spans="1:27" ht="18" customHeight="1">
      <c r="A482" s="35"/>
      <c r="B482" s="83"/>
      <c r="C482" s="33"/>
      <c r="D482" s="84"/>
      <c r="E482" s="35"/>
      <c r="F482" s="34"/>
      <c r="G482" s="85"/>
      <c r="H482" s="55"/>
      <c r="I482" s="61"/>
      <c r="J482" s="61"/>
      <c r="K482" s="61"/>
      <c r="L482" s="35"/>
      <c r="M482" s="35"/>
      <c r="N482" s="35"/>
      <c r="O482" s="29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</row>
    <row r="483" spans="1:27" ht="18" customHeight="1">
      <c r="A483" s="35"/>
      <c r="B483" s="83"/>
      <c r="C483" s="33"/>
      <c r="D483" s="84"/>
      <c r="E483" s="35"/>
      <c r="F483" s="34"/>
      <c r="G483" s="85"/>
      <c r="H483" s="55"/>
      <c r="I483" s="61"/>
      <c r="J483" s="61"/>
      <c r="K483" s="61"/>
      <c r="L483" s="35"/>
      <c r="M483" s="35"/>
      <c r="N483" s="35"/>
      <c r="O483" s="29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</row>
    <row r="484" spans="1:27" ht="18" customHeight="1">
      <c r="A484" s="35"/>
      <c r="B484" s="83"/>
      <c r="C484" s="33"/>
      <c r="D484" s="84"/>
      <c r="E484" s="35"/>
      <c r="F484" s="34"/>
      <c r="G484" s="85"/>
      <c r="H484" s="55"/>
      <c r="I484" s="61"/>
      <c r="J484" s="61"/>
      <c r="K484" s="61"/>
      <c r="L484" s="35"/>
      <c r="M484" s="35"/>
      <c r="N484" s="35"/>
      <c r="O484" s="29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</row>
    <row r="485" spans="1:27" ht="18" customHeight="1">
      <c r="A485" s="35"/>
      <c r="B485" s="83"/>
      <c r="C485" s="33"/>
      <c r="D485" s="84"/>
      <c r="E485" s="35"/>
      <c r="F485" s="34"/>
      <c r="G485" s="85"/>
      <c r="H485" s="55"/>
      <c r="I485" s="61"/>
      <c r="J485" s="61"/>
      <c r="K485" s="61"/>
      <c r="L485" s="35"/>
      <c r="M485" s="35"/>
      <c r="N485" s="35"/>
      <c r="O485" s="29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</row>
    <row r="486" spans="1:27" ht="18" customHeight="1">
      <c r="A486" s="35"/>
      <c r="B486" s="83"/>
      <c r="C486" s="33"/>
      <c r="D486" s="84"/>
      <c r="E486" s="35"/>
      <c r="F486" s="34"/>
      <c r="G486" s="85"/>
      <c r="H486" s="55"/>
      <c r="I486" s="61"/>
      <c r="J486" s="61"/>
      <c r="K486" s="61"/>
      <c r="L486" s="35"/>
      <c r="M486" s="35"/>
      <c r="N486" s="35"/>
      <c r="O486" s="29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</row>
    <row r="487" spans="1:27" ht="18" customHeight="1">
      <c r="A487" s="35"/>
      <c r="B487" s="83"/>
      <c r="C487" s="33"/>
      <c r="D487" s="84"/>
      <c r="E487" s="35"/>
      <c r="F487" s="34"/>
      <c r="G487" s="85"/>
      <c r="H487" s="55"/>
      <c r="I487" s="61"/>
      <c r="J487" s="61"/>
      <c r="K487" s="61"/>
      <c r="L487" s="35"/>
      <c r="M487" s="35"/>
      <c r="N487" s="35"/>
      <c r="O487" s="29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</row>
    <row r="488" spans="1:27" ht="18" customHeight="1">
      <c r="A488" s="35"/>
      <c r="B488" s="83"/>
      <c r="C488" s="33"/>
      <c r="D488" s="84"/>
      <c r="E488" s="35"/>
      <c r="F488" s="34"/>
      <c r="G488" s="85"/>
      <c r="H488" s="55"/>
      <c r="I488" s="61"/>
      <c r="J488" s="61"/>
      <c r="K488" s="61"/>
      <c r="L488" s="35"/>
      <c r="M488" s="35"/>
      <c r="N488" s="35"/>
      <c r="O488" s="29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</row>
    <row r="489" spans="1:27" ht="18" customHeight="1">
      <c r="A489" s="35"/>
      <c r="B489" s="83"/>
      <c r="C489" s="33"/>
      <c r="D489" s="84"/>
      <c r="E489" s="35"/>
      <c r="F489" s="34"/>
      <c r="G489" s="85"/>
      <c r="H489" s="55"/>
      <c r="I489" s="61"/>
      <c r="J489" s="61"/>
      <c r="K489" s="61"/>
      <c r="L489" s="35"/>
      <c r="M489" s="35"/>
      <c r="N489" s="35"/>
      <c r="O489" s="29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</row>
    <row r="490" spans="1:27" ht="18" customHeight="1">
      <c r="A490" s="35"/>
      <c r="B490" s="83"/>
      <c r="C490" s="33"/>
      <c r="D490" s="84"/>
      <c r="E490" s="35"/>
      <c r="F490" s="34"/>
      <c r="G490" s="85"/>
      <c r="H490" s="55"/>
      <c r="I490" s="61"/>
      <c r="J490" s="61"/>
      <c r="K490" s="61"/>
      <c r="L490" s="35"/>
      <c r="M490" s="35"/>
      <c r="N490" s="35"/>
      <c r="O490" s="29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</row>
    <row r="491" spans="1:27" ht="18" customHeight="1">
      <c r="A491" s="35"/>
      <c r="B491" s="83"/>
      <c r="C491" s="33"/>
      <c r="D491" s="84"/>
      <c r="E491" s="35"/>
      <c r="F491" s="34"/>
      <c r="G491" s="85"/>
      <c r="H491" s="55"/>
      <c r="I491" s="61"/>
      <c r="J491" s="61"/>
      <c r="K491" s="61"/>
      <c r="L491" s="35"/>
      <c r="M491" s="35"/>
      <c r="N491" s="35"/>
      <c r="O491" s="29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</row>
    <row r="492" spans="1:27" ht="18" customHeight="1">
      <c r="A492" s="35"/>
      <c r="B492" s="83"/>
      <c r="C492" s="33"/>
      <c r="D492" s="84"/>
      <c r="E492" s="35"/>
      <c r="F492" s="34"/>
      <c r="G492" s="85"/>
      <c r="H492" s="55"/>
      <c r="I492" s="61"/>
      <c r="J492" s="61"/>
      <c r="K492" s="61"/>
      <c r="L492" s="35"/>
      <c r="M492" s="35"/>
      <c r="N492" s="35"/>
      <c r="O492" s="29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</row>
    <row r="493" spans="1:27" ht="18" customHeight="1">
      <c r="A493" s="35"/>
      <c r="B493" s="83"/>
      <c r="C493" s="33"/>
      <c r="D493" s="84"/>
      <c r="E493" s="35"/>
      <c r="F493" s="34"/>
      <c r="G493" s="85"/>
      <c r="H493" s="55"/>
      <c r="I493" s="61"/>
      <c r="J493" s="61"/>
      <c r="K493" s="61"/>
      <c r="L493" s="35"/>
      <c r="M493" s="35"/>
      <c r="N493" s="35"/>
      <c r="O493" s="29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</row>
    <row r="494" spans="1:27" ht="18" customHeight="1">
      <c r="A494" s="35"/>
      <c r="B494" s="83"/>
      <c r="C494" s="33"/>
      <c r="D494" s="84"/>
      <c r="E494" s="35"/>
      <c r="F494" s="34"/>
      <c r="G494" s="85"/>
      <c r="H494" s="55"/>
      <c r="I494" s="61"/>
      <c r="J494" s="61"/>
      <c r="K494" s="61"/>
      <c r="L494" s="35"/>
      <c r="M494" s="35"/>
      <c r="N494" s="35"/>
      <c r="O494" s="29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</row>
    <row r="495" spans="1:27" ht="18" customHeight="1">
      <c r="A495" s="35"/>
      <c r="B495" s="83"/>
      <c r="C495" s="33"/>
      <c r="D495" s="84"/>
      <c r="E495" s="35"/>
      <c r="F495" s="34"/>
      <c r="G495" s="85"/>
      <c r="H495" s="55"/>
      <c r="I495" s="61"/>
      <c r="J495" s="61"/>
      <c r="K495" s="61"/>
      <c r="L495" s="35"/>
      <c r="M495" s="35"/>
      <c r="N495" s="35"/>
      <c r="O495" s="29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</row>
    <row r="496" spans="1:27" ht="18" customHeight="1">
      <c r="A496" s="35"/>
      <c r="B496" s="83"/>
      <c r="C496" s="33"/>
      <c r="D496" s="84"/>
      <c r="E496" s="35"/>
      <c r="F496" s="34"/>
      <c r="G496" s="85"/>
      <c r="H496" s="55"/>
      <c r="I496" s="61"/>
      <c r="J496" s="61"/>
      <c r="K496" s="61"/>
      <c r="L496" s="35"/>
      <c r="M496" s="35"/>
      <c r="N496" s="35"/>
      <c r="O496" s="29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</row>
    <row r="497" spans="1:27" ht="18" customHeight="1">
      <c r="A497" s="35"/>
      <c r="B497" s="83"/>
      <c r="C497" s="33"/>
      <c r="D497" s="84"/>
      <c r="E497" s="35"/>
      <c r="F497" s="34"/>
      <c r="G497" s="85"/>
      <c r="H497" s="55"/>
      <c r="I497" s="61"/>
      <c r="J497" s="61"/>
      <c r="K497" s="61"/>
      <c r="L497" s="35"/>
      <c r="M497" s="35"/>
      <c r="N497" s="35"/>
      <c r="O497" s="29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</row>
    <row r="498" spans="1:27" ht="18" customHeight="1">
      <c r="A498" s="35"/>
      <c r="B498" s="83"/>
      <c r="C498" s="33"/>
      <c r="D498" s="84"/>
      <c r="E498" s="35"/>
      <c r="F498" s="34"/>
      <c r="G498" s="85"/>
      <c r="H498" s="55"/>
      <c r="I498" s="61"/>
      <c r="J498" s="61"/>
      <c r="K498" s="61"/>
      <c r="L498" s="35"/>
      <c r="M498" s="35"/>
      <c r="N498" s="35"/>
      <c r="O498" s="29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</row>
    <row r="499" spans="1:27" ht="18" customHeight="1">
      <c r="A499" s="35"/>
      <c r="B499" s="83"/>
      <c r="C499" s="33"/>
      <c r="D499" s="84"/>
      <c r="E499" s="35"/>
      <c r="F499" s="34"/>
      <c r="G499" s="85"/>
      <c r="H499" s="55"/>
      <c r="I499" s="61"/>
      <c r="J499" s="61"/>
      <c r="K499" s="61"/>
      <c r="L499" s="35"/>
      <c r="M499" s="35"/>
      <c r="N499" s="35"/>
      <c r="O499" s="29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</row>
    <row r="500" spans="1:27" ht="18" customHeight="1">
      <c r="A500" s="35"/>
      <c r="B500" s="83"/>
      <c r="C500" s="33"/>
      <c r="D500" s="84"/>
      <c r="E500" s="35"/>
      <c r="F500" s="34"/>
      <c r="G500" s="85"/>
      <c r="H500" s="55"/>
      <c r="I500" s="61"/>
      <c r="J500" s="61"/>
      <c r="K500" s="61"/>
      <c r="L500" s="35"/>
      <c r="M500" s="35"/>
      <c r="N500" s="35"/>
      <c r="O500" s="29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</row>
    <row r="501" spans="1:27" ht="18" customHeight="1">
      <c r="A501" s="35"/>
      <c r="B501" s="83"/>
      <c r="C501" s="33"/>
      <c r="D501" s="84"/>
      <c r="E501" s="35"/>
      <c r="F501" s="34"/>
      <c r="G501" s="85"/>
      <c r="H501" s="55"/>
      <c r="I501" s="61"/>
      <c r="J501" s="61"/>
      <c r="K501" s="61"/>
      <c r="L501" s="35"/>
      <c r="M501" s="35"/>
      <c r="N501" s="35"/>
      <c r="O501" s="29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</row>
    <row r="502" spans="1:27" ht="18" customHeight="1">
      <c r="A502" s="35"/>
      <c r="B502" s="83"/>
      <c r="C502" s="33"/>
      <c r="D502" s="84"/>
      <c r="E502" s="35"/>
      <c r="F502" s="34"/>
      <c r="G502" s="85"/>
      <c r="H502" s="55"/>
      <c r="I502" s="61"/>
      <c r="J502" s="61"/>
      <c r="K502" s="61"/>
      <c r="L502" s="35"/>
      <c r="M502" s="35"/>
      <c r="N502" s="35"/>
      <c r="O502" s="29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</row>
    <row r="503" spans="1:27" ht="18" customHeight="1">
      <c r="A503" s="35"/>
      <c r="B503" s="83"/>
      <c r="C503" s="33"/>
      <c r="D503" s="84"/>
      <c r="E503" s="35"/>
      <c r="F503" s="34"/>
      <c r="G503" s="85"/>
      <c r="H503" s="55"/>
      <c r="I503" s="61"/>
      <c r="J503" s="61"/>
      <c r="K503" s="61"/>
      <c r="L503" s="35"/>
      <c r="M503" s="35"/>
      <c r="N503" s="35"/>
      <c r="O503" s="29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</row>
    <row r="504" spans="1:27" ht="18" customHeight="1">
      <c r="A504" s="35"/>
      <c r="B504" s="83"/>
      <c r="C504" s="33"/>
      <c r="D504" s="84"/>
      <c r="E504" s="35"/>
      <c r="F504" s="34"/>
      <c r="G504" s="85"/>
      <c r="H504" s="55"/>
      <c r="I504" s="61"/>
      <c r="J504" s="61"/>
      <c r="K504" s="61"/>
      <c r="L504" s="35"/>
      <c r="M504" s="35"/>
      <c r="N504" s="35"/>
      <c r="O504" s="29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</row>
    <row r="505" spans="1:27" ht="18" customHeight="1">
      <c r="A505" s="35"/>
      <c r="B505" s="83"/>
      <c r="C505" s="33"/>
      <c r="D505" s="84"/>
      <c r="E505" s="35"/>
      <c r="F505" s="34"/>
      <c r="G505" s="85"/>
      <c r="H505" s="55"/>
      <c r="I505" s="61"/>
      <c r="J505" s="61"/>
      <c r="K505" s="61"/>
      <c r="L505" s="35"/>
      <c r="M505" s="35"/>
      <c r="N505" s="35"/>
      <c r="O505" s="29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</row>
    <row r="506" spans="1:27" ht="18" customHeight="1">
      <c r="A506" s="35"/>
      <c r="B506" s="83"/>
      <c r="C506" s="33"/>
      <c r="D506" s="84"/>
      <c r="E506" s="35"/>
      <c r="F506" s="34"/>
      <c r="G506" s="85"/>
      <c r="H506" s="55"/>
      <c r="I506" s="61"/>
      <c r="J506" s="61"/>
      <c r="K506" s="61"/>
      <c r="L506" s="35"/>
      <c r="M506" s="35"/>
      <c r="N506" s="35"/>
      <c r="O506" s="29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</row>
    <row r="507" spans="1:27" ht="18" customHeight="1">
      <c r="A507" s="35"/>
      <c r="B507" s="83"/>
      <c r="C507" s="33"/>
      <c r="D507" s="84"/>
      <c r="E507" s="35"/>
      <c r="F507" s="34"/>
      <c r="G507" s="85"/>
      <c r="H507" s="55"/>
      <c r="I507" s="61"/>
      <c r="J507" s="61"/>
      <c r="K507" s="61"/>
      <c r="L507" s="35"/>
      <c r="M507" s="35"/>
      <c r="N507" s="35"/>
      <c r="O507" s="29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</row>
    <row r="508" spans="1:27" ht="18" customHeight="1">
      <c r="A508" s="35"/>
      <c r="B508" s="83"/>
      <c r="C508" s="33"/>
      <c r="D508" s="84"/>
      <c r="E508" s="35"/>
      <c r="F508" s="34"/>
      <c r="G508" s="85"/>
      <c r="H508" s="55"/>
      <c r="I508" s="61"/>
      <c r="J508" s="61"/>
      <c r="K508" s="61"/>
      <c r="L508" s="35"/>
      <c r="M508" s="35"/>
      <c r="N508" s="35"/>
      <c r="O508" s="29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</row>
    <row r="509" spans="1:27" ht="18" customHeight="1">
      <c r="A509" s="35"/>
      <c r="B509" s="83"/>
      <c r="C509" s="33"/>
      <c r="D509" s="84"/>
      <c r="E509" s="35"/>
      <c r="F509" s="34"/>
      <c r="G509" s="85"/>
      <c r="H509" s="55"/>
      <c r="I509" s="61"/>
      <c r="J509" s="61"/>
      <c r="K509" s="61"/>
      <c r="L509" s="35"/>
      <c r="M509" s="35"/>
      <c r="N509" s="35"/>
      <c r="O509" s="29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</row>
    <row r="510" spans="1:27" ht="18" customHeight="1">
      <c r="A510" s="35"/>
      <c r="B510" s="83"/>
      <c r="C510" s="33"/>
      <c r="D510" s="84"/>
      <c r="E510" s="35"/>
      <c r="F510" s="34"/>
      <c r="G510" s="85"/>
      <c r="H510" s="55"/>
      <c r="I510" s="61"/>
      <c r="J510" s="61"/>
      <c r="K510" s="61"/>
      <c r="L510" s="35"/>
      <c r="M510" s="35"/>
      <c r="N510" s="35"/>
      <c r="O510" s="29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</row>
    <row r="511" spans="1:27" ht="18" customHeight="1">
      <c r="A511" s="35"/>
      <c r="B511" s="83"/>
      <c r="C511" s="33"/>
      <c r="D511" s="84"/>
      <c r="E511" s="35"/>
      <c r="F511" s="34"/>
      <c r="G511" s="85"/>
      <c r="H511" s="55"/>
      <c r="I511" s="61"/>
      <c r="J511" s="61"/>
      <c r="K511" s="61"/>
      <c r="L511" s="35"/>
      <c r="M511" s="35"/>
      <c r="N511" s="35"/>
      <c r="O511" s="29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</row>
    <row r="512" spans="1:27" ht="18" customHeight="1">
      <c r="A512" s="35"/>
      <c r="B512" s="83"/>
      <c r="C512" s="33"/>
      <c r="D512" s="84"/>
      <c r="E512" s="35"/>
      <c r="F512" s="34"/>
      <c r="G512" s="85"/>
      <c r="H512" s="55"/>
      <c r="I512" s="61"/>
      <c r="J512" s="61"/>
      <c r="K512" s="61"/>
      <c r="L512" s="35"/>
      <c r="M512" s="35"/>
      <c r="N512" s="35"/>
      <c r="O512" s="29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</row>
    <row r="513" spans="1:27" ht="18" customHeight="1">
      <c r="A513" s="35"/>
      <c r="B513" s="83"/>
      <c r="C513" s="33"/>
      <c r="D513" s="84"/>
      <c r="E513" s="35"/>
      <c r="F513" s="34"/>
      <c r="G513" s="85"/>
      <c r="H513" s="55"/>
      <c r="I513" s="61"/>
      <c r="J513" s="61"/>
      <c r="K513" s="61"/>
      <c r="L513" s="35"/>
      <c r="M513" s="35"/>
      <c r="N513" s="35"/>
      <c r="O513" s="29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</row>
    <row r="514" spans="1:27" ht="18" customHeight="1">
      <c r="A514" s="35"/>
      <c r="B514" s="83"/>
      <c r="C514" s="33"/>
      <c r="D514" s="84"/>
      <c r="E514" s="35"/>
      <c r="F514" s="34"/>
      <c r="G514" s="85"/>
      <c r="H514" s="55"/>
      <c r="I514" s="61"/>
      <c r="J514" s="61"/>
      <c r="K514" s="61"/>
      <c r="L514" s="35"/>
      <c r="M514" s="35"/>
      <c r="N514" s="35"/>
      <c r="O514" s="29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</row>
    <row r="515" spans="1:27" ht="18" customHeight="1">
      <c r="A515" s="35"/>
      <c r="B515" s="83"/>
      <c r="C515" s="33"/>
      <c r="D515" s="84"/>
      <c r="E515" s="35"/>
      <c r="F515" s="34"/>
      <c r="G515" s="85"/>
      <c r="H515" s="55"/>
      <c r="I515" s="61"/>
      <c r="J515" s="61"/>
      <c r="K515" s="61"/>
      <c r="L515" s="35"/>
      <c r="M515" s="35"/>
      <c r="N515" s="35"/>
      <c r="O515" s="29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</row>
    <row r="516" spans="1:27" ht="18" customHeight="1">
      <c r="A516" s="35"/>
      <c r="B516" s="83"/>
      <c r="C516" s="33"/>
      <c r="D516" s="84"/>
      <c r="E516" s="35"/>
      <c r="F516" s="34"/>
      <c r="G516" s="85"/>
      <c r="H516" s="55"/>
      <c r="I516" s="61"/>
      <c r="J516" s="61"/>
      <c r="K516" s="61"/>
      <c r="L516" s="35"/>
      <c r="M516" s="35"/>
      <c r="N516" s="35"/>
      <c r="O516" s="29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</row>
    <row r="517" spans="1:27" ht="18" customHeight="1">
      <c r="A517" s="35"/>
      <c r="B517" s="83"/>
      <c r="C517" s="33"/>
      <c r="D517" s="84"/>
      <c r="E517" s="35"/>
      <c r="F517" s="34"/>
      <c r="G517" s="85"/>
      <c r="H517" s="55"/>
      <c r="I517" s="61"/>
      <c r="J517" s="61"/>
      <c r="K517" s="61"/>
      <c r="L517" s="35"/>
      <c r="M517" s="35"/>
      <c r="N517" s="35"/>
      <c r="O517" s="29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</row>
    <row r="518" spans="1:27" ht="18" customHeight="1">
      <c r="A518" s="35"/>
      <c r="B518" s="83"/>
      <c r="C518" s="33"/>
      <c r="D518" s="84"/>
      <c r="E518" s="35"/>
      <c r="F518" s="34"/>
      <c r="G518" s="85"/>
      <c r="H518" s="55"/>
      <c r="I518" s="61"/>
      <c r="J518" s="61"/>
      <c r="K518" s="61"/>
      <c r="L518" s="35"/>
      <c r="M518" s="35"/>
      <c r="N518" s="35"/>
      <c r="O518" s="29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</row>
    <row r="519" spans="1:27" ht="18" customHeight="1">
      <c r="A519" s="35"/>
      <c r="B519" s="83"/>
      <c r="C519" s="33"/>
      <c r="D519" s="84"/>
      <c r="E519" s="35"/>
      <c r="F519" s="34"/>
      <c r="G519" s="85"/>
      <c r="H519" s="55"/>
      <c r="I519" s="61"/>
      <c r="J519" s="61"/>
      <c r="K519" s="61"/>
      <c r="L519" s="35"/>
      <c r="M519" s="35"/>
      <c r="N519" s="35"/>
      <c r="O519" s="29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</row>
    <row r="520" spans="1:27" ht="18" customHeight="1">
      <c r="A520" s="35"/>
      <c r="B520" s="83"/>
      <c r="C520" s="33"/>
      <c r="D520" s="84"/>
      <c r="E520" s="35"/>
      <c r="F520" s="34"/>
      <c r="G520" s="85"/>
      <c r="H520" s="55"/>
      <c r="I520" s="61"/>
      <c r="J520" s="61"/>
      <c r="K520" s="61"/>
      <c r="L520" s="35"/>
      <c r="M520" s="35"/>
      <c r="N520" s="35"/>
      <c r="O520" s="29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</row>
    <row r="521" spans="1:27" ht="18" customHeight="1">
      <c r="A521" s="35"/>
      <c r="B521" s="83"/>
      <c r="C521" s="33"/>
      <c r="D521" s="84"/>
      <c r="E521" s="35"/>
      <c r="F521" s="34"/>
      <c r="G521" s="85"/>
      <c r="H521" s="55"/>
      <c r="I521" s="61"/>
      <c r="J521" s="61"/>
      <c r="K521" s="61"/>
      <c r="L521" s="35"/>
      <c r="M521" s="35"/>
      <c r="N521" s="35"/>
      <c r="O521" s="29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</row>
    <row r="522" spans="1:27" ht="18" customHeight="1">
      <c r="A522" s="35"/>
      <c r="B522" s="83"/>
      <c r="C522" s="33"/>
      <c r="D522" s="84"/>
      <c r="E522" s="35"/>
      <c r="F522" s="34"/>
      <c r="G522" s="85"/>
      <c r="H522" s="55"/>
      <c r="I522" s="61"/>
      <c r="J522" s="61"/>
      <c r="K522" s="61"/>
      <c r="L522" s="35"/>
      <c r="M522" s="35"/>
      <c r="N522" s="35"/>
      <c r="O522" s="29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</row>
    <row r="523" spans="1:27" ht="18" customHeight="1">
      <c r="A523" s="35"/>
      <c r="B523" s="83"/>
      <c r="C523" s="33"/>
      <c r="D523" s="84"/>
      <c r="E523" s="35"/>
      <c r="F523" s="34"/>
      <c r="G523" s="85"/>
      <c r="H523" s="55"/>
      <c r="I523" s="61"/>
      <c r="J523" s="61"/>
      <c r="K523" s="61"/>
      <c r="L523" s="35"/>
      <c r="M523" s="35"/>
      <c r="N523" s="35"/>
      <c r="O523" s="29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</row>
    <row r="524" spans="1:27" ht="18" customHeight="1">
      <c r="A524" s="35"/>
      <c r="B524" s="83"/>
      <c r="C524" s="33"/>
      <c r="D524" s="84"/>
      <c r="E524" s="35"/>
      <c r="F524" s="34"/>
      <c r="G524" s="85"/>
      <c r="H524" s="55"/>
      <c r="I524" s="61"/>
      <c r="J524" s="61"/>
      <c r="K524" s="61"/>
      <c r="L524" s="35"/>
      <c r="M524" s="35"/>
      <c r="N524" s="35"/>
      <c r="O524" s="29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</row>
    <row r="525" spans="1:27" ht="18" customHeight="1">
      <c r="A525" s="35"/>
      <c r="B525" s="83"/>
      <c r="C525" s="33"/>
      <c r="D525" s="84"/>
      <c r="E525" s="35"/>
      <c r="F525" s="34"/>
      <c r="G525" s="85"/>
      <c r="H525" s="55"/>
      <c r="I525" s="61"/>
      <c r="J525" s="61"/>
      <c r="K525" s="61"/>
      <c r="L525" s="35"/>
      <c r="M525" s="35"/>
      <c r="N525" s="35"/>
      <c r="O525" s="29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</row>
    <row r="526" spans="1:27" ht="18" customHeight="1">
      <c r="A526" s="35"/>
      <c r="B526" s="83"/>
      <c r="C526" s="33"/>
      <c r="D526" s="84"/>
      <c r="E526" s="35"/>
      <c r="F526" s="34"/>
      <c r="G526" s="85"/>
      <c r="H526" s="55"/>
      <c r="I526" s="61"/>
      <c r="J526" s="61"/>
      <c r="K526" s="61"/>
      <c r="L526" s="35"/>
      <c r="M526" s="35"/>
      <c r="N526" s="35"/>
      <c r="O526" s="29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</row>
    <row r="527" spans="1:27" ht="18" customHeight="1">
      <c r="A527" s="35"/>
      <c r="B527" s="83"/>
      <c r="C527" s="33"/>
      <c r="D527" s="84"/>
      <c r="E527" s="35"/>
      <c r="F527" s="34"/>
      <c r="G527" s="85"/>
      <c r="H527" s="55"/>
      <c r="I527" s="61"/>
      <c r="J527" s="61"/>
      <c r="K527" s="61"/>
      <c r="L527" s="35"/>
      <c r="M527" s="35"/>
      <c r="N527" s="35"/>
      <c r="O527" s="29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</row>
    <row r="528" spans="1:27" ht="18" customHeight="1">
      <c r="A528" s="35"/>
      <c r="B528" s="83"/>
      <c r="C528" s="33"/>
      <c r="D528" s="84"/>
      <c r="E528" s="35"/>
      <c r="F528" s="34"/>
      <c r="G528" s="85"/>
      <c r="H528" s="55"/>
      <c r="I528" s="61"/>
      <c r="J528" s="61"/>
      <c r="K528" s="61"/>
      <c r="L528" s="35"/>
      <c r="M528" s="35"/>
      <c r="N528" s="35"/>
      <c r="O528" s="29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</row>
    <row r="529" spans="1:27" ht="18" customHeight="1">
      <c r="A529" s="35"/>
      <c r="B529" s="83"/>
      <c r="C529" s="33"/>
      <c r="D529" s="84"/>
      <c r="E529" s="35"/>
      <c r="F529" s="34"/>
      <c r="G529" s="85"/>
      <c r="H529" s="55"/>
      <c r="I529" s="61"/>
      <c r="J529" s="61"/>
      <c r="K529" s="61"/>
      <c r="L529" s="35"/>
      <c r="M529" s="35"/>
      <c r="N529" s="35"/>
      <c r="O529" s="29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</row>
    <row r="530" spans="1:27" ht="18" customHeight="1">
      <c r="A530" s="35"/>
      <c r="B530" s="83"/>
      <c r="C530" s="33"/>
      <c r="D530" s="84"/>
      <c r="E530" s="35"/>
      <c r="F530" s="34"/>
      <c r="G530" s="85"/>
      <c r="H530" s="55"/>
      <c r="I530" s="61"/>
      <c r="J530" s="61"/>
      <c r="K530" s="61"/>
      <c r="L530" s="35"/>
      <c r="M530" s="35"/>
      <c r="N530" s="35"/>
      <c r="O530" s="29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</row>
    <row r="531" spans="1:27" ht="18" customHeight="1">
      <c r="A531" s="35"/>
      <c r="B531" s="83"/>
      <c r="C531" s="33"/>
      <c r="D531" s="84"/>
      <c r="E531" s="35"/>
      <c r="F531" s="34"/>
      <c r="G531" s="85"/>
      <c r="H531" s="55"/>
      <c r="I531" s="61"/>
      <c r="J531" s="61"/>
      <c r="K531" s="61"/>
      <c r="L531" s="35"/>
      <c r="M531" s="35"/>
      <c r="N531" s="35"/>
      <c r="O531" s="29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</row>
    <row r="532" spans="1:27" ht="18" customHeight="1">
      <c r="A532" s="35"/>
      <c r="B532" s="83"/>
      <c r="C532" s="33"/>
      <c r="D532" s="84"/>
      <c r="E532" s="35"/>
      <c r="F532" s="34"/>
      <c r="G532" s="85"/>
      <c r="H532" s="55"/>
      <c r="I532" s="61"/>
      <c r="J532" s="61"/>
      <c r="K532" s="61"/>
      <c r="L532" s="35"/>
      <c r="M532" s="35"/>
      <c r="N532" s="35"/>
      <c r="O532" s="29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</row>
    <row r="533" spans="1:27" ht="18" customHeight="1">
      <c r="A533" s="35"/>
      <c r="B533" s="83"/>
      <c r="C533" s="33"/>
      <c r="D533" s="84"/>
      <c r="E533" s="35"/>
      <c r="F533" s="34"/>
      <c r="G533" s="85"/>
      <c r="H533" s="55"/>
      <c r="I533" s="61"/>
      <c r="J533" s="61"/>
      <c r="K533" s="61"/>
      <c r="L533" s="35"/>
      <c r="M533" s="35"/>
      <c r="N533" s="35"/>
      <c r="O533" s="29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</row>
    <row r="534" spans="1:27" ht="18" customHeight="1">
      <c r="A534" s="35"/>
      <c r="B534" s="83"/>
      <c r="C534" s="33"/>
      <c r="D534" s="84"/>
      <c r="E534" s="35"/>
      <c r="F534" s="34"/>
      <c r="G534" s="85"/>
      <c r="H534" s="55"/>
      <c r="I534" s="61"/>
      <c r="J534" s="61"/>
      <c r="K534" s="61"/>
      <c r="L534" s="35"/>
      <c r="M534" s="35"/>
      <c r="N534" s="35"/>
      <c r="O534" s="29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</row>
    <row r="535" spans="1:27" ht="18" customHeight="1">
      <c r="A535" s="35"/>
      <c r="B535" s="83"/>
      <c r="C535" s="33"/>
      <c r="D535" s="84"/>
      <c r="E535" s="35"/>
      <c r="F535" s="34"/>
      <c r="G535" s="85"/>
      <c r="H535" s="55"/>
      <c r="I535" s="61"/>
      <c r="J535" s="61"/>
      <c r="K535" s="61"/>
      <c r="L535" s="35"/>
      <c r="M535" s="35"/>
      <c r="N535" s="35"/>
      <c r="O535" s="29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</row>
    <row r="536" spans="1:27" ht="18" customHeight="1">
      <c r="A536" s="35"/>
      <c r="B536" s="83"/>
      <c r="C536" s="33"/>
      <c r="D536" s="84"/>
      <c r="E536" s="35"/>
      <c r="F536" s="34"/>
      <c r="G536" s="85"/>
      <c r="H536" s="55"/>
      <c r="I536" s="61"/>
      <c r="J536" s="61"/>
      <c r="K536" s="61"/>
      <c r="L536" s="35"/>
      <c r="M536" s="35"/>
      <c r="N536" s="35"/>
      <c r="O536" s="29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</row>
    <row r="537" spans="1:27" ht="18" customHeight="1">
      <c r="A537" s="35"/>
      <c r="B537" s="83"/>
      <c r="C537" s="33"/>
      <c r="D537" s="84"/>
      <c r="E537" s="35"/>
      <c r="F537" s="34"/>
      <c r="G537" s="85"/>
      <c r="H537" s="55"/>
      <c r="I537" s="61"/>
      <c r="J537" s="61"/>
      <c r="K537" s="61"/>
      <c r="L537" s="35"/>
      <c r="M537" s="35"/>
      <c r="N537" s="35"/>
      <c r="O537" s="29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</row>
    <row r="538" spans="1:27" ht="18" customHeight="1">
      <c r="A538" s="35"/>
      <c r="B538" s="83"/>
      <c r="C538" s="33"/>
      <c r="D538" s="84"/>
      <c r="E538" s="35"/>
      <c r="F538" s="34"/>
      <c r="G538" s="85"/>
      <c r="H538" s="55"/>
      <c r="I538" s="61"/>
      <c r="J538" s="61"/>
      <c r="K538" s="61"/>
      <c r="L538" s="35"/>
      <c r="M538" s="35"/>
      <c r="N538" s="35"/>
      <c r="O538" s="29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</row>
    <row r="539" spans="1:27" ht="18" customHeight="1">
      <c r="A539" s="35"/>
      <c r="B539" s="83"/>
      <c r="C539" s="33"/>
      <c r="D539" s="84"/>
      <c r="E539" s="35"/>
      <c r="F539" s="34"/>
      <c r="G539" s="85"/>
      <c r="H539" s="55"/>
      <c r="I539" s="61"/>
      <c r="J539" s="61"/>
      <c r="K539" s="61"/>
      <c r="L539" s="35"/>
      <c r="M539" s="35"/>
      <c r="N539" s="35"/>
      <c r="O539" s="29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</row>
    <row r="540" spans="1:27" ht="18" customHeight="1">
      <c r="A540" s="35"/>
      <c r="B540" s="83"/>
      <c r="C540" s="33"/>
      <c r="D540" s="84"/>
      <c r="E540" s="35"/>
      <c r="F540" s="34"/>
      <c r="G540" s="85"/>
      <c r="H540" s="55"/>
      <c r="I540" s="61"/>
      <c r="J540" s="61"/>
      <c r="K540" s="61"/>
      <c r="L540" s="35"/>
      <c r="M540" s="35"/>
      <c r="N540" s="35"/>
      <c r="O540" s="29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</row>
    <row r="541" spans="1:27" ht="18" customHeight="1">
      <c r="A541" s="35"/>
      <c r="B541" s="83"/>
      <c r="C541" s="33"/>
      <c r="D541" s="84"/>
      <c r="E541" s="35"/>
      <c r="F541" s="34"/>
      <c r="G541" s="85"/>
      <c r="H541" s="55"/>
      <c r="I541" s="61"/>
      <c r="J541" s="61"/>
      <c r="K541" s="61"/>
      <c r="L541" s="35"/>
      <c r="M541" s="35"/>
      <c r="N541" s="35"/>
      <c r="O541" s="29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</row>
    <row r="542" spans="1:27" ht="18" customHeight="1">
      <c r="A542" s="35"/>
      <c r="B542" s="83"/>
      <c r="C542" s="33"/>
      <c r="D542" s="84"/>
      <c r="E542" s="35"/>
      <c r="F542" s="34"/>
      <c r="G542" s="85"/>
      <c r="H542" s="55"/>
      <c r="I542" s="61"/>
      <c r="J542" s="61"/>
      <c r="K542" s="61"/>
      <c r="L542" s="35"/>
      <c r="M542" s="35"/>
      <c r="N542" s="35"/>
      <c r="O542" s="29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</row>
    <row r="543" spans="1:27" ht="18" customHeight="1">
      <c r="A543" s="35"/>
      <c r="B543" s="83"/>
      <c r="C543" s="33"/>
      <c r="D543" s="84"/>
      <c r="E543" s="35"/>
      <c r="F543" s="34"/>
      <c r="G543" s="85"/>
      <c r="H543" s="55"/>
      <c r="I543" s="61"/>
      <c r="J543" s="61"/>
      <c r="K543" s="61"/>
      <c r="L543" s="35"/>
      <c r="M543" s="35"/>
      <c r="N543" s="35"/>
      <c r="O543" s="29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</row>
    <row r="544" spans="1:27" ht="18" customHeight="1">
      <c r="A544" s="35"/>
      <c r="B544" s="83"/>
      <c r="C544" s="33"/>
      <c r="D544" s="84"/>
      <c r="E544" s="35"/>
      <c r="F544" s="34"/>
      <c r="G544" s="85"/>
      <c r="H544" s="55"/>
      <c r="I544" s="61"/>
      <c r="J544" s="61"/>
      <c r="K544" s="61"/>
      <c r="L544" s="35"/>
      <c r="M544" s="35"/>
      <c r="N544" s="35"/>
      <c r="O544" s="29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</row>
    <row r="545" spans="1:27" ht="18" customHeight="1">
      <c r="A545" s="35"/>
      <c r="B545" s="83"/>
      <c r="C545" s="33"/>
      <c r="D545" s="84"/>
      <c r="E545" s="35"/>
      <c r="F545" s="34"/>
      <c r="G545" s="85"/>
      <c r="H545" s="55"/>
      <c r="I545" s="61"/>
      <c r="J545" s="61"/>
      <c r="K545" s="61"/>
      <c r="L545" s="35"/>
      <c r="M545" s="35"/>
      <c r="N545" s="35"/>
      <c r="O545" s="29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</row>
    <row r="546" spans="1:27" ht="18" customHeight="1">
      <c r="A546" s="35"/>
      <c r="B546" s="83"/>
      <c r="C546" s="33"/>
      <c r="D546" s="84"/>
      <c r="E546" s="35"/>
      <c r="F546" s="34"/>
      <c r="G546" s="85"/>
      <c r="H546" s="55"/>
      <c r="I546" s="61"/>
      <c r="J546" s="61"/>
      <c r="K546" s="61"/>
      <c r="L546" s="35"/>
      <c r="M546" s="35"/>
      <c r="N546" s="35"/>
      <c r="O546" s="29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</row>
    <row r="547" spans="1:27" ht="18" customHeight="1">
      <c r="A547" s="35"/>
      <c r="B547" s="83"/>
      <c r="C547" s="33"/>
      <c r="D547" s="84"/>
      <c r="E547" s="35"/>
      <c r="F547" s="34"/>
      <c r="G547" s="85"/>
      <c r="H547" s="55"/>
      <c r="I547" s="61"/>
      <c r="J547" s="61"/>
      <c r="K547" s="61"/>
      <c r="L547" s="35"/>
      <c r="M547" s="35"/>
      <c r="N547" s="35"/>
      <c r="O547" s="29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</row>
    <row r="548" spans="1:27" ht="18" customHeight="1">
      <c r="A548" s="35"/>
      <c r="B548" s="83"/>
      <c r="C548" s="33"/>
      <c r="D548" s="84"/>
      <c r="E548" s="35"/>
      <c r="F548" s="34"/>
      <c r="G548" s="85"/>
      <c r="H548" s="55"/>
      <c r="I548" s="61"/>
      <c r="J548" s="61"/>
      <c r="K548" s="61"/>
      <c r="L548" s="35"/>
      <c r="M548" s="35"/>
      <c r="N548" s="35"/>
      <c r="O548" s="29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</row>
    <row r="549" spans="1:27" ht="18" customHeight="1">
      <c r="A549" s="35"/>
      <c r="B549" s="83"/>
      <c r="C549" s="33"/>
      <c r="D549" s="84"/>
      <c r="E549" s="35"/>
      <c r="F549" s="34"/>
      <c r="G549" s="85"/>
      <c r="H549" s="55"/>
      <c r="I549" s="61"/>
      <c r="J549" s="61"/>
      <c r="K549" s="61"/>
      <c r="L549" s="35"/>
      <c r="M549" s="35"/>
      <c r="N549" s="35"/>
      <c r="O549" s="29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</row>
    <row r="550" spans="1:27" ht="18" customHeight="1">
      <c r="A550" s="35"/>
      <c r="B550" s="83"/>
      <c r="C550" s="33"/>
      <c r="D550" s="84"/>
      <c r="E550" s="35"/>
      <c r="F550" s="34"/>
      <c r="G550" s="85"/>
      <c r="H550" s="55"/>
      <c r="I550" s="61"/>
      <c r="J550" s="61"/>
      <c r="K550" s="61"/>
      <c r="L550" s="35"/>
      <c r="M550" s="35"/>
      <c r="N550" s="35"/>
      <c r="O550" s="29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</row>
    <row r="551" spans="1:27" ht="18" customHeight="1">
      <c r="A551" s="35"/>
      <c r="B551" s="83"/>
      <c r="C551" s="33"/>
      <c r="D551" s="84"/>
      <c r="E551" s="35"/>
      <c r="F551" s="34"/>
      <c r="G551" s="85"/>
      <c r="H551" s="55"/>
      <c r="I551" s="61"/>
      <c r="J551" s="61"/>
      <c r="K551" s="61"/>
      <c r="L551" s="35"/>
      <c r="M551" s="35"/>
      <c r="N551" s="35"/>
      <c r="O551" s="29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</row>
    <row r="552" spans="1:27" ht="18" customHeight="1">
      <c r="A552" s="35"/>
      <c r="B552" s="83"/>
      <c r="C552" s="33"/>
      <c r="D552" s="84"/>
      <c r="E552" s="35"/>
      <c r="F552" s="34"/>
      <c r="G552" s="85"/>
      <c r="H552" s="55"/>
      <c r="I552" s="61"/>
      <c r="J552" s="61"/>
      <c r="K552" s="61"/>
      <c r="L552" s="35"/>
      <c r="M552" s="35"/>
      <c r="N552" s="35"/>
      <c r="O552" s="29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</row>
    <row r="553" spans="1:27" ht="18" customHeight="1">
      <c r="A553" s="35"/>
      <c r="B553" s="83"/>
      <c r="C553" s="33"/>
      <c r="D553" s="84"/>
      <c r="E553" s="35"/>
      <c r="F553" s="34"/>
      <c r="G553" s="85"/>
      <c r="H553" s="55"/>
      <c r="I553" s="61"/>
      <c r="J553" s="61"/>
      <c r="K553" s="61"/>
      <c r="L553" s="35"/>
      <c r="M553" s="35"/>
      <c r="N553" s="35"/>
      <c r="O553" s="29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</row>
    <row r="554" spans="1:27" ht="18" customHeight="1">
      <c r="A554" s="35"/>
      <c r="B554" s="83"/>
      <c r="C554" s="33"/>
      <c r="D554" s="84"/>
      <c r="E554" s="35"/>
      <c r="F554" s="34"/>
      <c r="G554" s="85"/>
      <c r="H554" s="55"/>
      <c r="I554" s="61"/>
      <c r="J554" s="61"/>
      <c r="K554" s="61"/>
      <c r="L554" s="35"/>
      <c r="M554" s="35"/>
      <c r="N554" s="35"/>
      <c r="O554" s="29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</row>
    <row r="555" spans="1:27" ht="18" customHeight="1">
      <c r="A555" s="35"/>
      <c r="B555" s="83"/>
      <c r="C555" s="33"/>
      <c r="D555" s="84"/>
      <c r="E555" s="35"/>
      <c r="F555" s="34"/>
      <c r="G555" s="85"/>
      <c r="H555" s="55"/>
      <c r="I555" s="61"/>
      <c r="J555" s="61"/>
      <c r="K555" s="61"/>
      <c r="L555" s="35"/>
      <c r="M555" s="35"/>
      <c r="N555" s="35"/>
      <c r="O555" s="29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</row>
    <row r="556" spans="1:27" ht="18" customHeight="1">
      <c r="A556" s="35"/>
      <c r="B556" s="83"/>
      <c r="C556" s="33"/>
      <c r="D556" s="84"/>
      <c r="E556" s="35"/>
      <c r="F556" s="34"/>
      <c r="G556" s="85"/>
      <c r="H556" s="55"/>
      <c r="I556" s="61"/>
      <c r="J556" s="61"/>
      <c r="K556" s="61"/>
      <c r="L556" s="35"/>
      <c r="M556" s="35"/>
      <c r="N556" s="35"/>
      <c r="O556" s="29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</row>
    <row r="557" spans="1:27" ht="18" customHeight="1">
      <c r="A557" s="35"/>
      <c r="B557" s="83"/>
      <c r="C557" s="33"/>
      <c r="D557" s="84"/>
      <c r="E557" s="35"/>
      <c r="F557" s="34"/>
      <c r="G557" s="85"/>
      <c r="H557" s="55"/>
      <c r="I557" s="61"/>
      <c r="J557" s="61"/>
      <c r="K557" s="61"/>
      <c r="L557" s="35"/>
      <c r="M557" s="35"/>
      <c r="N557" s="35"/>
      <c r="O557" s="29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</row>
    <row r="558" spans="1:27" ht="18" customHeight="1">
      <c r="A558" s="35"/>
      <c r="B558" s="83"/>
      <c r="C558" s="33"/>
      <c r="D558" s="84"/>
      <c r="E558" s="35"/>
      <c r="F558" s="34"/>
      <c r="G558" s="85"/>
      <c r="H558" s="55"/>
      <c r="I558" s="61"/>
      <c r="J558" s="61"/>
      <c r="K558" s="61"/>
      <c r="L558" s="35"/>
      <c r="M558" s="35"/>
      <c r="N558" s="35"/>
      <c r="O558" s="29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</row>
    <row r="559" spans="1:27" ht="18" customHeight="1">
      <c r="A559" s="35"/>
      <c r="B559" s="83"/>
      <c r="C559" s="33"/>
      <c r="D559" s="84"/>
      <c r="E559" s="35"/>
      <c r="F559" s="34"/>
      <c r="G559" s="85"/>
      <c r="H559" s="55"/>
      <c r="I559" s="61"/>
      <c r="J559" s="61"/>
      <c r="K559" s="61"/>
      <c r="L559" s="35"/>
      <c r="M559" s="35"/>
      <c r="N559" s="35"/>
      <c r="O559" s="29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</row>
    <row r="560" spans="1:27" ht="18" customHeight="1">
      <c r="A560" s="35"/>
      <c r="B560" s="83"/>
      <c r="C560" s="33"/>
      <c r="D560" s="84"/>
      <c r="E560" s="35"/>
      <c r="F560" s="34"/>
      <c r="G560" s="85"/>
      <c r="H560" s="55"/>
      <c r="I560" s="61"/>
      <c r="J560" s="61"/>
      <c r="K560" s="61"/>
      <c r="L560" s="35"/>
      <c r="M560" s="35"/>
      <c r="N560" s="35"/>
      <c r="O560" s="29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</row>
    <row r="561" spans="1:27" ht="18" customHeight="1">
      <c r="A561" s="35"/>
      <c r="B561" s="83"/>
      <c r="C561" s="33"/>
      <c r="D561" s="84"/>
      <c r="E561" s="35"/>
      <c r="F561" s="34"/>
      <c r="G561" s="85"/>
      <c r="H561" s="55"/>
      <c r="I561" s="61"/>
      <c r="J561" s="61"/>
      <c r="K561" s="61"/>
      <c r="L561" s="35"/>
      <c r="M561" s="35"/>
      <c r="N561" s="35"/>
      <c r="O561" s="29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</row>
    <row r="562" spans="1:27" ht="18" customHeight="1">
      <c r="A562" s="35"/>
      <c r="B562" s="83"/>
      <c r="C562" s="33"/>
      <c r="D562" s="84"/>
      <c r="E562" s="35"/>
      <c r="F562" s="34"/>
      <c r="G562" s="85"/>
      <c r="H562" s="55"/>
      <c r="I562" s="61"/>
      <c r="J562" s="61"/>
      <c r="K562" s="61"/>
      <c r="L562" s="35"/>
      <c r="M562" s="35"/>
      <c r="N562" s="35"/>
      <c r="O562" s="29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</row>
    <row r="563" spans="1:27" ht="18" customHeight="1">
      <c r="A563" s="35"/>
      <c r="B563" s="83"/>
      <c r="C563" s="33"/>
      <c r="D563" s="84"/>
      <c r="E563" s="35"/>
      <c r="F563" s="34"/>
      <c r="G563" s="85"/>
      <c r="H563" s="55"/>
      <c r="I563" s="61"/>
      <c r="J563" s="61"/>
      <c r="K563" s="61"/>
      <c r="L563" s="35"/>
      <c r="M563" s="35"/>
      <c r="N563" s="35"/>
      <c r="O563" s="29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</row>
    <row r="564" spans="1:27" ht="18" customHeight="1">
      <c r="A564" s="35"/>
      <c r="B564" s="83"/>
      <c r="C564" s="33"/>
      <c r="D564" s="84"/>
      <c r="E564" s="35"/>
      <c r="F564" s="34"/>
      <c r="G564" s="85"/>
      <c r="H564" s="55"/>
      <c r="I564" s="61"/>
      <c r="J564" s="61"/>
      <c r="K564" s="61"/>
      <c r="L564" s="35"/>
      <c r="M564" s="35"/>
      <c r="N564" s="35"/>
      <c r="O564" s="29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</row>
    <row r="565" spans="1:27" ht="18" customHeight="1">
      <c r="A565" s="35"/>
      <c r="B565" s="83"/>
      <c r="C565" s="33"/>
      <c r="D565" s="84"/>
      <c r="E565" s="35"/>
      <c r="F565" s="34"/>
      <c r="G565" s="85"/>
      <c r="H565" s="55"/>
      <c r="I565" s="61"/>
      <c r="J565" s="61"/>
      <c r="K565" s="61"/>
      <c r="L565" s="35"/>
      <c r="M565" s="35"/>
      <c r="N565" s="35"/>
      <c r="O565" s="29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</row>
    <row r="566" spans="1:27" ht="18" customHeight="1">
      <c r="A566" s="35"/>
      <c r="B566" s="83"/>
      <c r="C566" s="33"/>
      <c r="D566" s="84"/>
      <c r="E566" s="35"/>
      <c r="F566" s="34"/>
      <c r="G566" s="85"/>
      <c r="H566" s="55"/>
      <c r="I566" s="61"/>
      <c r="J566" s="61"/>
      <c r="K566" s="61"/>
      <c r="L566" s="35"/>
      <c r="M566" s="35"/>
      <c r="N566" s="35"/>
      <c r="O566" s="29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</row>
    <row r="567" spans="1:27" ht="18" customHeight="1">
      <c r="A567" s="35"/>
      <c r="B567" s="83"/>
      <c r="C567" s="33"/>
      <c r="D567" s="84"/>
      <c r="E567" s="35"/>
      <c r="F567" s="34"/>
      <c r="G567" s="85"/>
      <c r="H567" s="55"/>
      <c r="I567" s="61"/>
      <c r="J567" s="61"/>
      <c r="K567" s="61"/>
      <c r="L567" s="35"/>
      <c r="M567" s="35"/>
      <c r="N567" s="35"/>
      <c r="O567" s="29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</row>
    <row r="568" spans="1:27" ht="18" customHeight="1">
      <c r="A568" s="35"/>
      <c r="B568" s="83"/>
      <c r="C568" s="33"/>
      <c r="D568" s="84"/>
      <c r="E568" s="35"/>
      <c r="F568" s="34"/>
      <c r="G568" s="85"/>
      <c r="H568" s="55"/>
      <c r="I568" s="61"/>
      <c r="J568" s="61"/>
      <c r="K568" s="61"/>
      <c r="L568" s="35"/>
      <c r="M568" s="35"/>
      <c r="N568" s="35"/>
      <c r="O568" s="29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</row>
    <row r="569" spans="1:27" ht="18" customHeight="1">
      <c r="A569" s="35"/>
      <c r="B569" s="83"/>
      <c r="C569" s="33"/>
      <c r="D569" s="84"/>
      <c r="E569" s="35"/>
      <c r="F569" s="34"/>
      <c r="G569" s="85"/>
      <c r="H569" s="55"/>
      <c r="I569" s="61"/>
      <c r="J569" s="61"/>
      <c r="K569" s="61"/>
      <c r="L569" s="35"/>
      <c r="M569" s="35"/>
      <c r="N569" s="35"/>
      <c r="O569" s="29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</row>
    <row r="570" spans="1:27" ht="18" customHeight="1">
      <c r="A570" s="35"/>
      <c r="B570" s="83"/>
      <c r="C570" s="33"/>
      <c r="D570" s="84"/>
      <c r="E570" s="35"/>
      <c r="F570" s="34"/>
      <c r="G570" s="85"/>
      <c r="H570" s="55"/>
      <c r="I570" s="61"/>
      <c r="J570" s="61"/>
      <c r="K570" s="61"/>
      <c r="L570" s="35"/>
      <c r="M570" s="35"/>
      <c r="N570" s="35"/>
      <c r="O570" s="29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</row>
    <row r="571" spans="1:27" ht="18" customHeight="1">
      <c r="A571" s="35"/>
      <c r="B571" s="83"/>
      <c r="C571" s="33"/>
      <c r="D571" s="84"/>
      <c r="E571" s="35"/>
      <c r="F571" s="34"/>
      <c r="G571" s="85"/>
      <c r="H571" s="55"/>
      <c r="I571" s="61"/>
      <c r="J571" s="61"/>
      <c r="K571" s="61"/>
      <c r="L571" s="35"/>
      <c r="M571" s="35"/>
      <c r="N571" s="35"/>
      <c r="O571" s="29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</row>
    <row r="572" spans="1:27" ht="18" customHeight="1">
      <c r="A572" s="35"/>
      <c r="B572" s="83"/>
      <c r="C572" s="33"/>
      <c r="D572" s="84"/>
      <c r="E572" s="35"/>
      <c r="F572" s="34"/>
      <c r="G572" s="85"/>
      <c r="H572" s="55"/>
      <c r="I572" s="61"/>
      <c r="J572" s="61"/>
      <c r="K572" s="61"/>
      <c r="L572" s="35"/>
      <c r="M572" s="35"/>
      <c r="N572" s="35"/>
      <c r="O572" s="29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</row>
    <row r="573" spans="1:27" ht="18" customHeight="1">
      <c r="A573" s="35"/>
      <c r="B573" s="83"/>
      <c r="C573" s="33"/>
      <c r="D573" s="84"/>
      <c r="E573" s="35"/>
      <c r="F573" s="34"/>
      <c r="G573" s="85"/>
      <c r="H573" s="55"/>
      <c r="I573" s="61"/>
      <c r="J573" s="61"/>
      <c r="K573" s="61"/>
      <c r="L573" s="35"/>
      <c r="M573" s="35"/>
      <c r="N573" s="35"/>
      <c r="O573" s="29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</row>
    <row r="574" spans="1:27" ht="18" customHeight="1">
      <c r="A574" s="35"/>
      <c r="B574" s="83"/>
      <c r="C574" s="33"/>
      <c r="D574" s="84"/>
      <c r="E574" s="35"/>
      <c r="F574" s="34"/>
      <c r="G574" s="85"/>
      <c r="H574" s="55"/>
      <c r="I574" s="61"/>
      <c r="J574" s="61"/>
      <c r="K574" s="61"/>
      <c r="L574" s="35"/>
      <c r="M574" s="35"/>
      <c r="N574" s="35"/>
      <c r="O574" s="29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</row>
    <row r="575" spans="1:27" ht="18" customHeight="1">
      <c r="A575" s="35"/>
      <c r="B575" s="83"/>
      <c r="C575" s="33"/>
      <c r="D575" s="84"/>
      <c r="E575" s="35"/>
      <c r="F575" s="34"/>
      <c r="G575" s="85"/>
      <c r="H575" s="55"/>
      <c r="I575" s="61"/>
      <c r="J575" s="61"/>
      <c r="K575" s="61"/>
      <c r="L575" s="35"/>
      <c r="M575" s="35"/>
      <c r="N575" s="35"/>
      <c r="O575" s="29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</row>
    <row r="576" spans="1:27" ht="18" customHeight="1">
      <c r="A576" s="35"/>
      <c r="B576" s="83"/>
      <c r="C576" s="33"/>
      <c r="D576" s="84"/>
      <c r="E576" s="35"/>
      <c r="F576" s="34"/>
      <c r="G576" s="85"/>
      <c r="H576" s="55"/>
      <c r="I576" s="61"/>
      <c r="J576" s="61"/>
      <c r="K576" s="61"/>
      <c r="L576" s="35"/>
      <c r="M576" s="35"/>
      <c r="N576" s="35"/>
      <c r="O576" s="29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</row>
    <row r="577" spans="1:27" ht="18" customHeight="1">
      <c r="A577" s="35"/>
      <c r="B577" s="83"/>
      <c r="C577" s="33"/>
      <c r="D577" s="84"/>
      <c r="E577" s="35"/>
      <c r="F577" s="34"/>
      <c r="G577" s="85"/>
      <c r="H577" s="55"/>
      <c r="I577" s="61"/>
      <c r="J577" s="61"/>
      <c r="K577" s="61"/>
      <c r="L577" s="35"/>
      <c r="M577" s="35"/>
      <c r="N577" s="35"/>
      <c r="O577" s="29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</row>
    <row r="578" spans="1:27" ht="18" customHeight="1">
      <c r="A578" s="35"/>
      <c r="B578" s="83"/>
      <c r="C578" s="33"/>
      <c r="D578" s="84"/>
      <c r="E578" s="35"/>
      <c r="F578" s="34"/>
      <c r="G578" s="85"/>
      <c r="H578" s="55"/>
      <c r="I578" s="61"/>
      <c r="J578" s="61"/>
      <c r="K578" s="61"/>
      <c r="L578" s="35"/>
      <c r="M578" s="35"/>
      <c r="N578" s="35"/>
      <c r="O578" s="29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</row>
    <row r="579" spans="1:27" ht="18" customHeight="1">
      <c r="A579" s="35"/>
      <c r="B579" s="83"/>
      <c r="C579" s="33"/>
      <c r="D579" s="84"/>
      <c r="E579" s="35"/>
      <c r="F579" s="34"/>
      <c r="G579" s="85"/>
      <c r="H579" s="55"/>
      <c r="I579" s="61"/>
      <c r="J579" s="61"/>
      <c r="K579" s="61"/>
      <c r="L579" s="35"/>
      <c r="M579" s="35"/>
      <c r="N579" s="35"/>
      <c r="O579" s="29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</row>
    <row r="580" spans="1:27" ht="18" customHeight="1">
      <c r="A580" s="35"/>
      <c r="B580" s="83"/>
      <c r="C580" s="33"/>
      <c r="D580" s="84"/>
      <c r="E580" s="35"/>
      <c r="F580" s="34"/>
      <c r="G580" s="85"/>
      <c r="H580" s="55"/>
      <c r="I580" s="61"/>
      <c r="J580" s="61"/>
      <c r="K580" s="61"/>
      <c r="L580" s="35"/>
      <c r="M580" s="35"/>
      <c r="N580" s="35"/>
      <c r="O580" s="29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</row>
    <row r="581" spans="1:27" ht="18" customHeight="1">
      <c r="A581" s="35"/>
      <c r="B581" s="83"/>
      <c r="C581" s="33"/>
      <c r="D581" s="84"/>
      <c r="E581" s="35"/>
      <c r="F581" s="34"/>
      <c r="G581" s="85"/>
      <c r="H581" s="55"/>
      <c r="I581" s="61"/>
      <c r="J581" s="61"/>
      <c r="K581" s="61"/>
      <c r="L581" s="35"/>
      <c r="M581" s="35"/>
      <c r="N581" s="35"/>
      <c r="O581" s="29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</row>
    <row r="582" spans="1:27" ht="18" customHeight="1">
      <c r="A582" s="35"/>
      <c r="B582" s="83"/>
      <c r="C582" s="33"/>
      <c r="D582" s="84"/>
      <c r="E582" s="35"/>
      <c r="F582" s="34"/>
      <c r="G582" s="85"/>
      <c r="H582" s="55"/>
      <c r="I582" s="61"/>
      <c r="J582" s="61"/>
      <c r="K582" s="61"/>
      <c r="L582" s="35"/>
      <c r="M582" s="35"/>
      <c r="N582" s="35"/>
      <c r="O582" s="29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</row>
    <row r="583" spans="1:27" ht="18" customHeight="1">
      <c r="A583" s="35"/>
      <c r="B583" s="83"/>
      <c r="C583" s="33"/>
      <c r="D583" s="84"/>
      <c r="E583" s="35"/>
      <c r="F583" s="34"/>
      <c r="G583" s="85"/>
      <c r="H583" s="55"/>
      <c r="I583" s="61"/>
      <c r="J583" s="61"/>
      <c r="K583" s="61"/>
      <c r="L583" s="35"/>
      <c r="M583" s="35"/>
      <c r="N583" s="35"/>
      <c r="O583" s="29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</row>
    <row r="584" spans="1:27" ht="18" customHeight="1">
      <c r="A584" s="35"/>
      <c r="B584" s="83"/>
      <c r="C584" s="33"/>
      <c r="D584" s="84"/>
      <c r="E584" s="35"/>
      <c r="F584" s="34"/>
      <c r="G584" s="85"/>
      <c r="H584" s="55"/>
      <c r="I584" s="61"/>
      <c r="J584" s="61"/>
      <c r="K584" s="61"/>
      <c r="L584" s="35"/>
      <c r="M584" s="35"/>
      <c r="N584" s="35"/>
      <c r="O584" s="29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</row>
    <row r="585" spans="1:27" ht="18" customHeight="1">
      <c r="A585" s="35"/>
      <c r="B585" s="83"/>
      <c r="C585" s="33"/>
      <c r="D585" s="84"/>
      <c r="E585" s="35"/>
      <c r="F585" s="34"/>
      <c r="G585" s="85"/>
      <c r="H585" s="55"/>
      <c r="I585" s="61"/>
      <c r="J585" s="61"/>
      <c r="K585" s="61"/>
      <c r="L585" s="35"/>
      <c r="M585" s="35"/>
      <c r="N585" s="35"/>
      <c r="O585" s="29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</row>
    <row r="586" spans="1:27" ht="18" customHeight="1">
      <c r="A586" s="35"/>
      <c r="B586" s="83"/>
      <c r="C586" s="33"/>
      <c r="D586" s="84"/>
      <c r="E586" s="35"/>
      <c r="F586" s="34"/>
      <c r="G586" s="85"/>
      <c r="H586" s="55"/>
      <c r="I586" s="61"/>
      <c r="J586" s="61"/>
      <c r="K586" s="61"/>
      <c r="L586" s="35"/>
      <c r="M586" s="35"/>
      <c r="N586" s="35"/>
      <c r="O586" s="29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</row>
    <row r="587" spans="1:27" ht="18" customHeight="1">
      <c r="A587" s="35"/>
      <c r="B587" s="83"/>
      <c r="C587" s="33"/>
      <c r="D587" s="84"/>
      <c r="E587" s="35"/>
      <c r="F587" s="34"/>
      <c r="G587" s="85"/>
      <c r="H587" s="55"/>
      <c r="I587" s="61"/>
      <c r="J587" s="61"/>
      <c r="K587" s="61"/>
      <c r="L587" s="35"/>
      <c r="M587" s="35"/>
      <c r="N587" s="35"/>
      <c r="O587" s="29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</row>
    <row r="588" spans="1:27" ht="18" customHeight="1">
      <c r="A588" s="35"/>
      <c r="B588" s="83"/>
      <c r="C588" s="33"/>
      <c r="D588" s="84"/>
      <c r="E588" s="35"/>
      <c r="F588" s="34"/>
      <c r="G588" s="85"/>
      <c r="H588" s="55"/>
      <c r="I588" s="61"/>
      <c r="J588" s="61"/>
      <c r="K588" s="61"/>
      <c r="L588" s="35"/>
      <c r="M588" s="35"/>
      <c r="N588" s="35"/>
      <c r="O588" s="29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</row>
    <row r="589" spans="1:27" ht="18" customHeight="1">
      <c r="A589" s="35"/>
      <c r="B589" s="83"/>
      <c r="C589" s="33"/>
      <c r="D589" s="84"/>
      <c r="E589" s="35"/>
      <c r="F589" s="34"/>
      <c r="G589" s="85"/>
      <c r="H589" s="55"/>
      <c r="I589" s="61"/>
      <c r="J589" s="61"/>
      <c r="K589" s="61"/>
      <c r="L589" s="35"/>
      <c r="M589" s="35"/>
      <c r="N589" s="35"/>
      <c r="O589" s="29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</row>
    <row r="590" spans="1:27" ht="18" customHeight="1">
      <c r="A590" s="35"/>
      <c r="B590" s="83"/>
      <c r="C590" s="33"/>
      <c r="D590" s="84"/>
      <c r="E590" s="35"/>
      <c r="F590" s="34"/>
      <c r="G590" s="85"/>
      <c r="H590" s="55"/>
      <c r="I590" s="61"/>
      <c r="J590" s="61"/>
      <c r="K590" s="61"/>
      <c r="L590" s="35"/>
      <c r="M590" s="35"/>
      <c r="N590" s="35"/>
      <c r="O590" s="29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</row>
    <row r="591" spans="1:27" ht="18" customHeight="1">
      <c r="A591" s="35"/>
      <c r="B591" s="83"/>
      <c r="C591" s="33"/>
      <c r="D591" s="84"/>
      <c r="E591" s="35"/>
      <c r="F591" s="34"/>
      <c r="G591" s="85"/>
      <c r="H591" s="55"/>
      <c r="I591" s="61"/>
      <c r="J591" s="61"/>
      <c r="K591" s="61"/>
      <c r="L591" s="35"/>
      <c r="M591" s="35"/>
      <c r="N591" s="35"/>
      <c r="O591" s="29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</row>
    <row r="592" spans="1:27" ht="18" customHeight="1">
      <c r="A592" s="35"/>
      <c r="B592" s="83"/>
      <c r="C592" s="33"/>
      <c r="D592" s="84"/>
      <c r="E592" s="35"/>
      <c r="F592" s="34"/>
      <c r="G592" s="85"/>
      <c r="H592" s="55"/>
      <c r="I592" s="61"/>
      <c r="J592" s="61"/>
      <c r="K592" s="61"/>
      <c r="L592" s="35"/>
      <c r="M592" s="35"/>
      <c r="N592" s="35"/>
      <c r="O592" s="29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</row>
    <row r="593" spans="1:27" ht="18" customHeight="1">
      <c r="A593" s="35"/>
      <c r="B593" s="83"/>
      <c r="C593" s="33"/>
      <c r="D593" s="84"/>
      <c r="E593" s="35"/>
      <c r="F593" s="34"/>
      <c r="G593" s="85"/>
      <c r="H593" s="55"/>
      <c r="I593" s="61"/>
      <c r="J593" s="61"/>
      <c r="K593" s="61"/>
      <c r="L593" s="35"/>
      <c r="M593" s="35"/>
      <c r="N593" s="35"/>
      <c r="O593" s="29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</row>
    <row r="594" spans="1:27" ht="18" customHeight="1">
      <c r="A594" s="35"/>
      <c r="B594" s="83"/>
      <c r="C594" s="33"/>
      <c r="D594" s="84"/>
      <c r="E594" s="35"/>
      <c r="F594" s="34"/>
      <c r="G594" s="85"/>
      <c r="H594" s="55"/>
      <c r="I594" s="61"/>
      <c r="J594" s="61"/>
      <c r="K594" s="61"/>
      <c r="L594" s="35"/>
      <c r="M594" s="35"/>
      <c r="N594" s="35"/>
      <c r="O594" s="29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</row>
    <row r="595" spans="1:27" ht="18" customHeight="1">
      <c r="A595" s="35"/>
      <c r="B595" s="83"/>
      <c r="C595" s="33"/>
      <c r="D595" s="84"/>
      <c r="E595" s="35"/>
      <c r="F595" s="34"/>
      <c r="G595" s="85"/>
      <c r="H595" s="55"/>
      <c r="I595" s="61"/>
      <c r="J595" s="61"/>
      <c r="K595" s="61"/>
      <c r="L595" s="35"/>
      <c r="M595" s="35"/>
      <c r="N595" s="35"/>
      <c r="O595" s="29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</row>
    <row r="596" spans="1:27" ht="18" customHeight="1">
      <c r="A596" s="35"/>
      <c r="B596" s="83"/>
      <c r="C596" s="33"/>
      <c r="D596" s="84"/>
      <c r="E596" s="35"/>
      <c r="F596" s="34"/>
      <c r="G596" s="85"/>
      <c r="H596" s="55"/>
      <c r="I596" s="61"/>
      <c r="J596" s="61"/>
      <c r="K596" s="61"/>
      <c r="L596" s="35"/>
      <c r="M596" s="35"/>
      <c r="N596" s="35"/>
      <c r="O596" s="29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</row>
    <row r="597" spans="1:27" ht="18" customHeight="1">
      <c r="A597" s="35"/>
      <c r="B597" s="83"/>
      <c r="C597" s="33"/>
      <c r="D597" s="84"/>
      <c r="E597" s="35"/>
      <c r="F597" s="34"/>
      <c r="G597" s="85"/>
      <c r="H597" s="55"/>
      <c r="I597" s="61"/>
      <c r="J597" s="61"/>
      <c r="K597" s="61"/>
      <c r="L597" s="35"/>
      <c r="M597" s="35"/>
      <c r="N597" s="35"/>
      <c r="O597" s="29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</row>
    <row r="598" spans="1:27" ht="18" customHeight="1">
      <c r="A598" s="35"/>
      <c r="B598" s="83"/>
      <c r="C598" s="33"/>
      <c r="D598" s="84"/>
      <c r="E598" s="35"/>
      <c r="F598" s="34"/>
      <c r="G598" s="85"/>
      <c r="H598" s="55"/>
      <c r="I598" s="61"/>
      <c r="J598" s="61"/>
      <c r="K598" s="61"/>
      <c r="L598" s="35"/>
      <c r="M598" s="35"/>
      <c r="N598" s="35"/>
      <c r="O598" s="29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</row>
    <row r="599" spans="1:27" ht="18" customHeight="1">
      <c r="A599" s="35"/>
      <c r="B599" s="83"/>
      <c r="C599" s="33"/>
      <c r="D599" s="84"/>
      <c r="E599" s="35"/>
      <c r="F599" s="34"/>
      <c r="G599" s="85"/>
      <c r="H599" s="55"/>
      <c r="I599" s="61"/>
      <c r="J599" s="61"/>
      <c r="K599" s="61"/>
      <c r="L599" s="35"/>
      <c r="M599" s="35"/>
      <c r="N599" s="35"/>
      <c r="O599" s="29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</row>
    <row r="600" spans="1:27" ht="18" customHeight="1">
      <c r="A600" s="35"/>
      <c r="B600" s="83"/>
      <c r="C600" s="33"/>
      <c r="D600" s="84"/>
      <c r="E600" s="35"/>
      <c r="F600" s="34"/>
      <c r="G600" s="85"/>
      <c r="H600" s="55"/>
      <c r="I600" s="61"/>
      <c r="J600" s="61"/>
      <c r="K600" s="61"/>
      <c r="L600" s="35"/>
      <c r="M600" s="35"/>
      <c r="N600" s="35"/>
      <c r="O600" s="29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</row>
    <row r="601" spans="1:27" ht="18" customHeight="1">
      <c r="A601" s="35"/>
      <c r="B601" s="83"/>
      <c r="C601" s="33"/>
      <c r="D601" s="84"/>
      <c r="E601" s="35"/>
      <c r="F601" s="34"/>
      <c r="G601" s="85"/>
      <c r="H601" s="55"/>
      <c r="I601" s="61"/>
      <c r="J601" s="61"/>
      <c r="K601" s="61"/>
      <c r="L601" s="35"/>
      <c r="M601" s="35"/>
      <c r="N601" s="35"/>
      <c r="O601" s="29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</row>
    <row r="602" spans="1:27" ht="18" customHeight="1">
      <c r="A602" s="35"/>
      <c r="B602" s="83"/>
      <c r="C602" s="33"/>
      <c r="D602" s="84"/>
      <c r="E602" s="35"/>
      <c r="F602" s="34"/>
      <c r="G602" s="85"/>
      <c r="H602" s="55"/>
      <c r="I602" s="61"/>
      <c r="J602" s="61"/>
      <c r="K602" s="61"/>
      <c r="L602" s="35"/>
      <c r="M602" s="35"/>
      <c r="N602" s="35"/>
      <c r="O602" s="29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</row>
    <row r="603" spans="1:27" ht="18" customHeight="1">
      <c r="A603" s="35"/>
      <c r="B603" s="83"/>
      <c r="C603" s="33"/>
      <c r="D603" s="84"/>
      <c r="E603" s="35"/>
      <c r="F603" s="34"/>
      <c r="G603" s="85"/>
      <c r="H603" s="55"/>
      <c r="I603" s="61"/>
      <c r="J603" s="61"/>
      <c r="K603" s="61"/>
      <c r="L603" s="35"/>
      <c r="M603" s="35"/>
      <c r="N603" s="35"/>
      <c r="O603" s="29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</row>
    <row r="604" spans="1:27" ht="18" customHeight="1">
      <c r="A604" s="35"/>
      <c r="B604" s="83"/>
      <c r="C604" s="33"/>
      <c r="D604" s="84"/>
      <c r="E604" s="35"/>
      <c r="F604" s="34"/>
      <c r="G604" s="85"/>
      <c r="H604" s="55"/>
      <c r="I604" s="61"/>
      <c r="J604" s="61"/>
      <c r="K604" s="61"/>
      <c r="L604" s="35"/>
      <c r="M604" s="35"/>
      <c r="N604" s="35"/>
      <c r="O604" s="29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</row>
    <row r="605" spans="1:27" ht="18" customHeight="1">
      <c r="A605" s="35"/>
      <c r="B605" s="83"/>
      <c r="C605" s="33"/>
      <c r="D605" s="84"/>
      <c r="E605" s="35"/>
      <c r="F605" s="34"/>
      <c r="G605" s="85"/>
      <c r="H605" s="55"/>
      <c r="I605" s="61"/>
      <c r="J605" s="61"/>
      <c r="K605" s="61"/>
      <c r="L605" s="35"/>
      <c r="M605" s="35"/>
      <c r="N605" s="35"/>
      <c r="O605" s="29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</row>
    <row r="606" spans="1:27" ht="18" customHeight="1">
      <c r="A606" s="35"/>
      <c r="B606" s="83"/>
      <c r="C606" s="33"/>
      <c r="D606" s="84"/>
      <c r="E606" s="35"/>
      <c r="F606" s="34"/>
      <c r="G606" s="85"/>
      <c r="H606" s="55"/>
      <c r="I606" s="61"/>
      <c r="J606" s="61"/>
      <c r="K606" s="61"/>
      <c r="L606" s="35"/>
      <c r="M606" s="35"/>
      <c r="N606" s="35"/>
      <c r="O606" s="29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</row>
    <row r="607" spans="1:27" ht="18" customHeight="1">
      <c r="A607" s="35"/>
      <c r="B607" s="83"/>
      <c r="C607" s="33"/>
      <c r="D607" s="84"/>
      <c r="E607" s="35"/>
      <c r="F607" s="34"/>
      <c r="G607" s="85"/>
      <c r="H607" s="55"/>
      <c r="I607" s="61"/>
      <c r="J607" s="61"/>
      <c r="K607" s="61"/>
      <c r="L607" s="35"/>
      <c r="M607" s="35"/>
      <c r="N607" s="35"/>
      <c r="O607" s="29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</row>
    <row r="608" spans="1:27" ht="18" customHeight="1">
      <c r="A608" s="35"/>
      <c r="B608" s="83"/>
      <c r="C608" s="33"/>
      <c r="D608" s="84"/>
      <c r="E608" s="35"/>
      <c r="F608" s="34"/>
      <c r="G608" s="85"/>
      <c r="H608" s="55"/>
      <c r="I608" s="61"/>
      <c r="J608" s="61"/>
      <c r="K608" s="61"/>
      <c r="L608" s="35"/>
      <c r="M608" s="35"/>
      <c r="N608" s="35"/>
      <c r="O608" s="29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</row>
    <row r="609" spans="1:27" ht="18" customHeight="1">
      <c r="A609" s="35"/>
      <c r="B609" s="83"/>
      <c r="C609" s="33"/>
      <c r="D609" s="84"/>
      <c r="E609" s="35"/>
      <c r="F609" s="34"/>
      <c r="G609" s="85"/>
      <c r="H609" s="55"/>
      <c r="I609" s="61"/>
      <c r="J609" s="61"/>
      <c r="K609" s="61"/>
      <c r="L609" s="35"/>
      <c r="M609" s="35"/>
      <c r="N609" s="35"/>
      <c r="O609" s="29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</row>
    <row r="610" spans="1:27" ht="18" customHeight="1">
      <c r="A610" s="35"/>
      <c r="B610" s="83"/>
      <c r="C610" s="33"/>
      <c r="D610" s="84"/>
      <c r="E610" s="35"/>
      <c r="F610" s="34"/>
      <c r="G610" s="85"/>
      <c r="H610" s="55"/>
      <c r="I610" s="61"/>
      <c r="J610" s="61"/>
      <c r="K610" s="61"/>
      <c r="L610" s="35"/>
      <c r="M610" s="35"/>
      <c r="N610" s="35"/>
      <c r="O610" s="29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</row>
    <row r="611" spans="1:27" ht="18" customHeight="1">
      <c r="A611" s="35"/>
      <c r="B611" s="83"/>
      <c r="C611" s="33"/>
      <c r="D611" s="84"/>
      <c r="E611" s="35"/>
      <c r="F611" s="34"/>
      <c r="G611" s="85"/>
      <c r="H611" s="55"/>
      <c r="I611" s="61"/>
      <c r="J611" s="61"/>
      <c r="K611" s="61"/>
      <c r="L611" s="35"/>
      <c r="M611" s="35"/>
      <c r="N611" s="35"/>
      <c r="O611" s="29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</row>
    <row r="612" spans="1:27" ht="18" customHeight="1">
      <c r="A612" s="35"/>
      <c r="B612" s="83"/>
      <c r="C612" s="33"/>
      <c r="D612" s="84"/>
      <c r="E612" s="35"/>
      <c r="F612" s="34"/>
      <c r="G612" s="85"/>
      <c r="H612" s="55"/>
      <c r="I612" s="61"/>
      <c r="J612" s="61"/>
      <c r="K612" s="61"/>
      <c r="L612" s="35"/>
      <c r="M612" s="35"/>
      <c r="N612" s="35"/>
      <c r="O612" s="29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</row>
    <row r="613" spans="1:27" ht="18" customHeight="1">
      <c r="A613" s="35"/>
      <c r="B613" s="83"/>
      <c r="C613" s="33"/>
      <c r="D613" s="84"/>
      <c r="E613" s="35"/>
      <c r="F613" s="34"/>
      <c r="G613" s="85"/>
      <c r="H613" s="55"/>
      <c r="I613" s="61"/>
      <c r="J613" s="61"/>
      <c r="K613" s="61"/>
      <c r="L613" s="35"/>
      <c r="M613" s="35"/>
      <c r="N613" s="35"/>
      <c r="O613" s="29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</row>
    <row r="614" spans="1:27" ht="18" customHeight="1">
      <c r="A614" s="35"/>
      <c r="B614" s="83"/>
      <c r="C614" s="33"/>
      <c r="D614" s="84"/>
      <c r="E614" s="35"/>
      <c r="F614" s="34"/>
      <c r="G614" s="85"/>
      <c r="H614" s="55"/>
      <c r="I614" s="61"/>
      <c r="J614" s="61"/>
      <c r="K614" s="61"/>
      <c r="L614" s="35"/>
      <c r="M614" s="35"/>
      <c r="N614" s="35"/>
      <c r="O614" s="29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</row>
    <row r="615" spans="1:27" ht="18" customHeight="1">
      <c r="A615" s="35"/>
      <c r="B615" s="83"/>
      <c r="C615" s="33"/>
      <c r="D615" s="84"/>
      <c r="E615" s="35"/>
      <c r="F615" s="34"/>
      <c r="G615" s="85"/>
      <c r="H615" s="55"/>
      <c r="I615" s="61"/>
      <c r="J615" s="61"/>
      <c r="K615" s="61"/>
      <c r="L615" s="35"/>
      <c r="M615" s="35"/>
      <c r="N615" s="35"/>
      <c r="O615" s="29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</row>
    <row r="616" spans="1:27" ht="18" customHeight="1">
      <c r="A616" s="35"/>
      <c r="B616" s="83"/>
      <c r="C616" s="33"/>
      <c r="D616" s="84"/>
      <c r="E616" s="35"/>
      <c r="F616" s="34"/>
      <c r="G616" s="85"/>
      <c r="H616" s="55"/>
      <c r="I616" s="61"/>
      <c r="J616" s="61"/>
      <c r="K616" s="61"/>
      <c r="L616" s="35"/>
      <c r="M616" s="35"/>
      <c r="N616" s="35"/>
      <c r="O616" s="29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</row>
    <row r="617" spans="1:27" ht="18" customHeight="1">
      <c r="A617" s="35"/>
      <c r="B617" s="83"/>
      <c r="C617" s="33"/>
      <c r="D617" s="84"/>
      <c r="E617" s="35"/>
      <c r="F617" s="34"/>
      <c r="G617" s="85"/>
      <c r="H617" s="55"/>
      <c r="I617" s="61"/>
      <c r="J617" s="61"/>
      <c r="K617" s="61"/>
      <c r="L617" s="35"/>
      <c r="M617" s="35"/>
      <c r="N617" s="35"/>
      <c r="O617" s="29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</row>
    <row r="618" spans="1:27" ht="18" customHeight="1">
      <c r="A618" s="35"/>
      <c r="B618" s="83"/>
      <c r="C618" s="33"/>
      <c r="D618" s="84"/>
      <c r="E618" s="35"/>
      <c r="F618" s="34"/>
      <c r="G618" s="85"/>
      <c r="H618" s="55"/>
      <c r="I618" s="61"/>
      <c r="J618" s="61"/>
      <c r="K618" s="61"/>
      <c r="L618" s="35"/>
      <c r="M618" s="35"/>
      <c r="N618" s="35"/>
      <c r="O618" s="29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</row>
    <row r="619" spans="1:27" ht="18" customHeight="1">
      <c r="A619" s="35"/>
      <c r="B619" s="83"/>
      <c r="C619" s="33"/>
      <c r="D619" s="84"/>
      <c r="E619" s="35"/>
      <c r="F619" s="34"/>
      <c r="G619" s="85"/>
      <c r="H619" s="55"/>
      <c r="I619" s="61"/>
      <c r="J619" s="61"/>
      <c r="K619" s="61"/>
      <c r="L619" s="35"/>
      <c r="M619" s="35"/>
      <c r="N619" s="35"/>
      <c r="O619" s="29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</row>
    <row r="620" spans="1:27" ht="18" customHeight="1">
      <c r="A620" s="35"/>
      <c r="B620" s="83"/>
      <c r="C620" s="33"/>
      <c r="D620" s="84"/>
      <c r="E620" s="35"/>
      <c r="F620" s="34"/>
      <c r="G620" s="85"/>
      <c r="H620" s="55"/>
      <c r="I620" s="61"/>
      <c r="J620" s="61"/>
      <c r="K620" s="61"/>
      <c r="L620" s="35"/>
      <c r="M620" s="35"/>
      <c r="N620" s="35"/>
      <c r="O620" s="29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</row>
    <row r="621" spans="1:27" ht="18" customHeight="1">
      <c r="A621" s="35"/>
      <c r="B621" s="83"/>
      <c r="C621" s="33"/>
      <c r="D621" s="84"/>
      <c r="E621" s="35"/>
      <c r="F621" s="34"/>
      <c r="G621" s="85"/>
      <c r="H621" s="55"/>
      <c r="I621" s="61"/>
      <c r="J621" s="61"/>
      <c r="K621" s="61"/>
      <c r="L621" s="35"/>
      <c r="M621" s="35"/>
      <c r="N621" s="35"/>
      <c r="O621" s="29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</row>
    <row r="622" spans="1:27" ht="18" customHeight="1">
      <c r="A622" s="35"/>
      <c r="B622" s="83"/>
      <c r="C622" s="33"/>
      <c r="D622" s="84"/>
      <c r="E622" s="35"/>
      <c r="F622" s="34"/>
      <c r="G622" s="85"/>
      <c r="H622" s="55"/>
      <c r="I622" s="61"/>
      <c r="J622" s="61"/>
      <c r="K622" s="61"/>
      <c r="L622" s="35"/>
      <c r="M622" s="35"/>
      <c r="N622" s="35"/>
      <c r="O622" s="29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</row>
    <row r="623" spans="1:27" ht="18" customHeight="1">
      <c r="A623" s="35"/>
      <c r="B623" s="83"/>
      <c r="C623" s="33"/>
      <c r="D623" s="84"/>
      <c r="E623" s="35"/>
      <c r="F623" s="34"/>
      <c r="G623" s="85"/>
      <c r="H623" s="55"/>
      <c r="I623" s="61"/>
      <c r="J623" s="61"/>
      <c r="K623" s="61"/>
      <c r="L623" s="35"/>
      <c r="M623" s="35"/>
      <c r="N623" s="35"/>
      <c r="O623" s="29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</row>
    <row r="624" spans="1:27" ht="18" customHeight="1">
      <c r="A624" s="35"/>
      <c r="B624" s="83"/>
      <c r="C624" s="33"/>
      <c r="D624" s="84"/>
      <c r="E624" s="35"/>
      <c r="F624" s="34"/>
      <c r="G624" s="85"/>
      <c r="H624" s="55"/>
      <c r="I624" s="61"/>
      <c r="J624" s="61"/>
      <c r="K624" s="61"/>
      <c r="L624" s="35"/>
      <c r="M624" s="35"/>
      <c r="N624" s="35"/>
      <c r="O624" s="29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</row>
    <row r="625" spans="1:27" ht="18" customHeight="1">
      <c r="A625" s="35"/>
      <c r="B625" s="83"/>
      <c r="C625" s="33"/>
      <c r="D625" s="84"/>
      <c r="E625" s="35"/>
      <c r="F625" s="34"/>
      <c r="G625" s="85"/>
      <c r="H625" s="55"/>
      <c r="I625" s="61"/>
      <c r="J625" s="61"/>
      <c r="K625" s="61"/>
      <c r="L625" s="35"/>
      <c r="M625" s="35"/>
      <c r="N625" s="35"/>
      <c r="O625" s="29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</row>
    <row r="626" spans="1:27" ht="18" customHeight="1">
      <c r="A626" s="35"/>
      <c r="B626" s="83"/>
      <c r="C626" s="33"/>
      <c r="D626" s="84"/>
      <c r="E626" s="35"/>
      <c r="F626" s="34"/>
      <c r="G626" s="85"/>
      <c r="H626" s="55"/>
      <c r="I626" s="61"/>
      <c r="J626" s="61"/>
      <c r="K626" s="61"/>
      <c r="L626" s="35"/>
      <c r="M626" s="35"/>
      <c r="N626" s="35"/>
      <c r="O626" s="29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</row>
    <row r="627" spans="1:27" ht="18" customHeight="1">
      <c r="A627" s="35"/>
      <c r="B627" s="83"/>
      <c r="C627" s="33"/>
      <c r="D627" s="84"/>
      <c r="E627" s="35"/>
      <c r="F627" s="34"/>
      <c r="G627" s="85"/>
      <c r="H627" s="55"/>
      <c r="I627" s="61"/>
      <c r="J627" s="61"/>
      <c r="K627" s="61"/>
      <c r="L627" s="35"/>
      <c r="M627" s="35"/>
      <c r="N627" s="35"/>
      <c r="O627" s="29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</row>
    <row r="628" spans="1:27" ht="18" customHeight="1">
      <c r="A628" s="35"/>
      <c r="B628" s="83"/>
      <c r="C628" s="33"/>
      <c r="D628" s="84"/>
      <c r="E628" s="35"/>
      <c r="F628" s="34"/>
      <c r="G628" s="85"/>
      <c r="H628" s="55"/>
      <c r="I628" s="61"/>
      <c r="J628" s="61"/>
      <c r="K628" s="61"/>
      <c r="L628" s="35"/>
      <c r="M628" s="35"/>
      <c r="N628" s="35"/>
      <c r="O628" s="29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</row>
    <row r="629" spans="1:27" ht="18" customHeight="1">
      <c r="A629" s="35"/>
      <c r="B629" s="83"/>
      <c r="C629" s="33"/>
      <c r="D629" s="84"/>
      <c r="E629" s="35"/>
      <c r="F629" s="34"/>
      <c r="G629" s="85"/>
      <c r="H629" s="55"/>
      <c r="I629" s="61"/>
      <c r="J629" s="61"/>
      <c r="K629" s="61"/>
      <c r="L629" s="35"/>
      <c r="M629" s="35"/>
      <c r="N629" s="35"/>
      <c r="O629" s="29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</row>
    <row r="630" spans="1:27" ht="18" customHeight="1">
      <c r="A630" s="35"/>
      <c r="B630" s="83"/>
      <c r="C630" s="33"/>
      <c r="D630" s="84"/>
      <c r="E630" s="35"/>
      <c r="F630" s="34"/>
      <c r="G630" s="85"/>
      <c r="H630" s="55"/>
      <c r="I630" s="61"/>
      <c r="J630" s="61"/>
      <c r="K630" s="61"/>
      <c r="L630" s="35"/>
      <c r="M630" s="35"/>
      <c r="N630" s="35"/>
      <c r="O630" s="29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</row>
    <row r="631" spans="1:27" ht="18" customHeight="1">
      <c r="A631" s="35"/>
      <c r="B631" s="83"/>
      <c r="C631" s="33"/>
      <c r="D631" s="84"/>
      <c r="E631" s="35"/>
      <c r="F631" s="34"/>
      <c r="G631" s="85"/>
      <c r="H631" s="55"/>
      <c r="I631" s="61"/>
      <c r="J631" s="61"/>
      <c r="K631" s="61"/>
      <c r="L631" s="35"/>
      <c r="M631" s="35"/>
      <c r="N631" s="35"/>
      <c r="O631" s="29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</row>
    <row r="632" spans="1:27" ht="18" customHeight="1">
      <c r="A632" s="35"/>
      <c r="B632" s="83"/>
      <c r="C632" s="33"/>
      <c r="D632" s="84"/>
      <c r="E632" s="35"/>
      <c r="F632" s="34"/>
      <c r="G632" s="85"/>
      <c r="H632" s="55"/>
      <c r="I632" s="61"/>
      <c r="J632" s="61"/>
      <c r="K632" s="61"/>
      <c r="L632" s="35"/>
      <c r="M632" s="35"/>
      <c r="N632" s="35"/>
      <c r="O632" s="29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</row>
    <row r="633" spans="1:27" ht="18" customHeight="1">
      <c r="A633" s="35"/>
      <c r="B633" s="83"/>
      <c r="C633" s="33"/>
      <c r="D633" s="84"/>
      <c r="E633" s="35"/>
      <c r="F633" s="34"/>
      <c r="G633" s="85"/>
      <c r="H633" s="55"/>
      <c r="I633" s="61"/>
      <c r="J633" s="61"/>
      <c r="K633" s="61"/>
      <c r="L633" s="35"/>
      <c r="M633" s="35"/>
      <c r="N633" s="35"/>
      <c r="O633" s="29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</row>
    <row r="634" spans="1:27" ht="18" customHeight="1">
      <c r="A634" s="35"/>
      <c r="B634" s="83"/>
      <c r="C634" s="33"/>
      <c r="D634" s="84"/>
      <c r="E634" s="35"/>
      <c r="F634" s="34"/>
      <c r="G634" s="85"/>
      <c r="H634" s="55"/>
      <c r="I634" s="61"/>
      <c r="J634" s="61"/>
      <c r="K634" s="61"/>
      <c r="L634" s="35"/>
      <c r="M634" s="35"/>
      <c r="N634" s="35"/>
      <c r="O634" s="29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</row>
    <row r="635" spans="1:27" ht="18" customHeight="1">
      <c r="A635" s="35"/>
      <c r="B635" s="83"/>
      <c r="C635" s="33"/>
      <c r="D635" s="84"/>
      <c r="E635" s="35"/>
      <c r="F635" s="34"/>
      <c r="G635" s="85"/>
      <c r="H635" s="55"/>
      <c r="I635" s="61"/>
      <c r="J635" s="61"/>
      <c r="K635" s="61"/>
      <c r="L635" s="35"/>
      <c r="M635" s="35"/>
      <c r="N635" s="35"/>
      <c r="O635" s="29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</row>
    <row r="636" spans="1:27" ht="18" customHeight="1">
      <c r="A636" s="35"/>
      <c r="B636" s="83"/>
      <c r="C636" s="33"/>
      <c r="D636" s="84"/>
      <c r="E636" s="35"/>
      <c r="F636" s="34"/>
      <c r="G636" s="85"/>
      <c r="H636" s="55"/>
      <c r="I636" s="61"/>
      <c r="J636" s="61"/>
      <c r="K636" s="61"/>
      <c r="L636" s="35"/>
      <c r="M636" s="35"/>
      <c r="N636" s="35"/>
      <c r="O636" s="29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</row>
    <row r="637" spans="1:27" ht="18" customHeight="1">
      <c r="A637" s="35"/>
      <c r="B637" s="83"/>
      <c r="C637" s="33"/>
      <c r="D637" s="84"/>
      <c r="E637" s="35"/>
      <c r="F637" s="34"/>
      <c r="G637" s="85"/>
      <c r="H637" s="55"/>
      <c r="I637" s="61"/>
      <c r="J637" s="61"/>
      <c r="K637" s="61"/>
      <c r="L637" s="35"/>
      <c r="M637" s="35"/>
      <c r="N637" s="35"/>
      <c r="O637" s="29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</row>
    <row r="638" spans="1:27" ht="18" customHeight="1">
      <c r="A638" s="35"/>
      <c r="B638" s="83"/>
      <c r="C638" s="33"/>
      <c r="D638" s="84"/>
      <c r="E638" s="35"/>
      <c r="F638" s="34"/>
      <c r="G638" s="85"/>
      <c r="H638" s="55"/>
      <c r="I638" s="61"/>
      <c r="J638" s="61"/>
      <c r="K638" s="61"/>
      <c r="L638" s="35"/>
      <c r="M638" s="35"/>
      <c r="N638" s="35"/>
      <c r="O638" s="29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</row>
    <row r="639" spans="1:27" ht="18" customHeight="1">
      <c r="A639" s="35"/>
      <c r="B639" s="83"/>
      <c r="C639" s="33"/>
      <c r="D639" s="84"/>
      <c r="E639" s="35"/>
      <c r="F639" s="34"/>
      <c r="G639" s="85"/>
      <c r="H639" s="55"/>
      <c r="I639" s="61"/>
      <c r="J639" s="61"/>
      <c r="K639" s="61"/>
      <c r="L639" s="35"/>
      <c r="M639" s="35"/>
      <c r="N639" s="35"/>
      <c r="O639" s="29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</row>
    <row r="640" spans="1:27" ht="18" customHeight="1">
      <c r="A640" s="35"/>
      <c r="B640" s="83"/>
      <c r="C640" s="33"/>
      <c r="D640" s="84"/>
      <c r="E640" s="35"/>
      <c r="F640" s="34"/>
      <c r="G640" s="85"/>
      <c r="H640" s="55"/>
      <c r="I640" s="61"/>
      <c r="J640" s="61"/>
      <c r="K640" s="61"/>
      <c r="L640" s="35"/>
      <c r="M640" s="35"/>
      <c r="N640" s="35"/>
      <c r="O640" s="29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</row>
    <row r="641" spans="1:27" ht="18" customHeight="1">
      <c r="A641" s="35"/>
      <c r="B641" s="83"/>
      <c r="C641" s="33"/>
      <c r="D641" s="84"/>
      <c r="E641" s="35"/>
      <c r="F641" s="34"/>
      <c r="G641" s="85"/>
      <c r="H641" s="55"/>
      <c r="I641" s="61"/>
      <c r="J641" s="61"/>
      <c r="K641" s="61"/>
      <c r="L641" s="35"/>
      <c r="M641" s="35"/>
      <c r="N641" s="35"/>
      <c r="O641" s="29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</row>
    <row r="642" spans="1:27" ht="18" customHeight="1">
      <c r="A642" s="35"/>
      <c r="B642" s="83"/>
      <c r="C642" s="33"/>
      <c r="D642" s="84"/>
      <c r="E642" s="35"/>
      <c r="F642" s="34"/>
      <c r="G642" s="85"/>
      <c r="H642" s="55"/>
      <c r="I642" s="61"/>
      <c r="J642" s="61"/>
      <c r="K642" s="61"/>
      <c r="L642" s="35"/>
      <c r="M642" s="35"/>
      <c r="N642" s="35"/>
      <c r="O642" s="29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</row>
    <row r="643" spans="1:27" ht="18" customHeight="1">
      <c r="A643" s="35"/>
      <c r="B643" s="83"/>
      <c r="C643" s="33"/>
      <c r="D643" s="84"/>
      <c r="E643" s="35"/>
      <c r="F643" s="34"/>
      <c r="G643" s="85"/>
      <c r="H643" s="55"/>
      <c r="I643" s="61"/>
      <c r="J643" s="61"/>
      <c r="K643" s="61"/>
      <c r="L643" s="35"/>
      <c r="M643" s="35"/>
      <c r="N643" s="35"/>
      <c r="O643" s="29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</row>
    <row r="644" spans="1:27" ht="18" customHeight="1">
      <c r="A644" s="35"/>
      <c r="B644" s="83"/>
      <c r="C644" s="33"/>
      <c r="D644" s="84"/>
      <c r="E644" s="35"/>
      <c r="F644" s="34"/>
      <c r="G644" s="85"/>
      <c r="H644" s="55"/>
      <c r="I644" s="61"/>
      <c r="J644" s="61"/>
      <c r="K644" s="61"/>
      <c r="L644" s="35"/>
      <c r="M644" s="35"/>
      <c r="N644" s="35"/>
      <c r="O644" s="29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</row>
    <row r="645" spans="1:27" ht="18" customHeight="1">
      <c r="A645" s="35"/>
      <c r="B645" s="83"/>
      <c r="C645" s="33"/>
      <c r="D645" s="84"/>
      <c r="E645" s="35"/>
      <c r="F645" s="34"/>
      <c r="G645" s="85"/>
      <c r="H645" s="55"/>
      <c r="I645" s="61"/>
      <c r="J645" s="61"/>
      <c r="K645" s="61"/>
      <c r="L645" s="35"/>
      <c r="M645" s="35"/>
      <c r="N645" s="35"/>
      <c r="O645" s="29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</row>
    <row r="646" spans="1:27" ht="18" customHeight="1">
      <c r="A646" s="35"/>
      <c r="B646" s="83"/>
      <c r="C646" s="33"/>
      <c r="D646" s="84"/>
      <c r="E646" s="35"/>
      <c r="F646" s="34"/>
      <c r="G646" s="85"/>
      <c r="H646" s="55"/>
      <c r="I646" s="61"/>
      <c r="J646" s="61"/>
      <c r="K646" s="61"/>
      <c r="L646" s="35"/>
      <c r="M646" s="35"/>
      <c r="N646" s="35"/>
      <c r="O646" s="29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</row>
    <row r="647" spans="1:27" ht="18" customHeight="1">
      <c r="A647" s="35"/>
      <c r="B647" s="83"/>
      <c r="C647" s="33"/>
      <c r="D647" s="84"/>
      <c r="E647" s="35"/>
      <c r="F647" s="34"/>
      <c r="G647" s="85"/>
      <c r="H647" s="55"/>
      <c r="I647" s="61"/>
      <c r="J647" s="61"/>
      <c r="K647" s="61"/>
      <c r="L647" s="35"/>
      <c r="M647" s="35"/>
      <c r="N647" s="35"/>
      <c r="O647" s="29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</row>
    <row r="648" spans="1:27" ht="18" customHeight="1">
      <c r="A648" s="35"/>
      <c r="B648" s="83"/>
      <c r="C648" s="33"/>
      <c r="D648" s="84"/>
      <c r="E648" s="35"/>
      <c r="F648" s="34"/>
      <c r="G648" s="85"/>
      <c r="H648" s="55"/>
      <c r="I648" s="61"/>
      <c r="J648" s="61"/>
      <c r="K648" s="61"/>
      <c r="L648" s="35"/>
      <c r="M648" s="35"/>
      <c r="N648" s="35"/>
      <c r="O648" s="29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</row>
    <row r="649" spans="1:27" ht="18" customHeight="1">
      <c r="A649" s="35"/>
      <c r="B649" s="83"/>
      <c r="C649" s="33"/>
      <c r="D649" s="84"/>
      <c r="E649" s="35"/>
      <c r="F649" s="34"/>
      <c r="G649" s="85"/>
      <c r="H649" s="55"/>
      <c r="I649" s="61"/>
      <c r="J649" s="61"/>
      <c r="K649" s="61"/>
      <c r="L649" s="35"/>
      <c r="M649" s="35"/>
      <c r="N649" s="35"/>
      <c r="O649" s="29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</row>
    <row r="650" spans="1:27" ht="18" customHeight="1">
      <c r="A650" s="35"/>
      <c r="B650" s="83"/>
      <c r="C650" s="33"/>
      <c r="D650" s="84"/>
      <c r="E650" s="35"/>
      <c r="F650" s="34"/>
      <c r="G650" s="85"/>
      <c r="H650" s="55"/>
      <c r="I650" s="61"/>
      <c r="J650" s="61"/>
      <c r="K650" s="61"/>
      <c r="L650" s="35"/>
      <c r="M650" s="35"/>
      <c r="N650" s="35"/>
      <c r="O650" s="29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</row>
    <row r="651" spans="1:27" ht="18" customHeight="1">
      <c r="A651" s="35"/>
      <c r="B651" s="83"/>
      <c r="C651" s="33"/>
      <c r="D651" s="84"/>
      <c r="E651" s="35"/>
      <c r="F651" s="34"/>
      <c r="G651" s="85"/>
      <c r="H651" s="55"/>
      <c r="I651" s="61"/>
      <c r="J651" s="61"/>
      <c r="K651" s="61"/>
      <c r="L651" s="35"/>
      <c r="M651" s="35"/>
      <c r="N651" s="35"/>
      <c r="O651" s="29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</row>
    <row r="652" spans="1:27" ht="18" customHeight="1">
      <c r="A652" s="35"/>
      <c r="B652" s="83"/>
      <c r="C652" s="33"/>
      <c r="D652" s="84"/>
      <c r="E652" s="35"/>
      <c r="F652" s="34"/>
      <c r="G652" s="85"/>
      <c r="H652" s="55"/>
      <c r="I652" s="61"/>
      <c r="J652" s="61"/>
      <c r="K652" s="61"/>
      <c r="L652" s="35"/>
      <c r="M652" s="35"/>
      <c r="N652" s="35"/>
      <c r="O652" s="29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</row>
    <row r="653" spans="1:27" ht="18" customHeight="1">
      <c r="A653" s="35"/>
      <c r="B653" s="83"/>
      <c r="C653" s="33"/>
      <c r="D653" s="84"/>
      <c r="E653" s="35"/>
      <c r="F653" s="34"/>
      <c r="G653" s="85"/>
      <c r="H653" s="55"/>
      <c r="I653" s="61"/>
      <c r="J653" s="61"/>
      <c r="K653" s="61"/>
      <c r="L653" s="35"/>
      <c r="M653" s="35"/>
      <c r="N653" s="35"/>
      <c r="O653" s="29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</row>
    <row r="654" spans="1:27" ht="18" customHeight="1">
      <c r="A654" s="35"/>
      <c r="B654" s="83"/>
      <c r="C654" s="33"/>
      <c r="D654" s="84"/>
      <c r="E654" s="35"/>
      <c r="F654" s="34"/>
      <c r="G654" s="85"/>
      <c r="H654" s="55"/>
      <c r="I654" s="61"/>
      <c r="J654" s="61"/>
      <c r="K654" s="61"/>
      <c r="L654" s="35"/>
      <c r="M654" s="35"/>
      <c r="N654" s="35"/>
      <c r="O654" s="29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</row>
    <row r="655" spans="1:27" ht="18" customHeight="1">
      <c r="A655" s="35"/>
      <c r="B655" s="83"/>
      <c r="C655" s="33"/>
      <c r="D655" s="84"/>
      <c r="E655" s="35"/>
      <c r="F655" s="34"/>
      <c r="G655" s="85"/>
      <c r="H655" s="55"/>
      <c r="I655" s="61"/>
      <c r="J655" s="61"/>
      <c r="K655" s="61"/>
      <c r="L655" s="35"/>
      <c r="M655" s="35"/>
      <c r="N655" s="35"/>
      <c r="O655" s="29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</row>
    <row r="656" spans="1:27" ht="18" customHeight="1">
      <c r="A656" s="35"/>
      <c r="B656" s="83"/>
      <c r="C656" s="33"/>
      <c r="D656" s="84"/>
      <c r="E656" s="35"/>
      <c r="F656" s="34"/>
      <c r="G656" s="85"/>
      <c r="H656" s="55"/>
      <c r="I656" s="61"/>
      <c r="J656" s="61"/>
      <c r="K656" s="61"/>
      <c r="L656" s="35"/>
      <c r="M656" s="35"/>
      <c r="N656" s="35"/>
      <c r="O656" s="29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</row>
    <row r="657" spans="1:27" ht="18" customHeight="1">
      <c r="A657" s="35"/>
      <c r="B657" s="83"/>
      <c r="C657" s="33"/>
      <c r="D657" s="84"/>
      <c r="E657" s="35"/>
      <c r="F657" s="34"/>
      <c r="G657" s="85"/>
      <c r="H657" s="55"/>
      <c r="I657" s="61"/>
      <c r="J657" s="61"/>
      <c r="K657" s="61"/>
      <c r="L657" s="35"/>
      <c r="M657" s="35"/>
      <c r="N657" s="35"/>
      <c r="O657" s="29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</row>
    <row r="658" spans="1:27" ht="18" customHeight="1">
      <c r="A658" s="35"/>
      <c r="B658" s="83"/>
      <c r="C658" s="33"/>
      <c r="D658" s="84"/>
      <c r="E658" s="35"/>
      <c r="F658" s="34"/>
      <c r="G658" s="85"/>
      <c r="H658" s="55"/>
      <c r="I658" s="61"/>
      <c r="J658" s="61"/>
      <c r="K658" s="61"/>
      <c r="L658" s="35"/>
      <c r="M658" s="35"/>
      <c r="N658" s="35"/>
      <c r="O658" s="29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</row>
    <row r="659" spans="1:27" ht="18" customHeight="1">
      <c r="A659" s="35"/>
      <c r="B659" s="83"/>
      <c r="C659" s="33"/>
      <c r="D659" s="84"/>
      <c r="E659" s="35"/>
      <c r="F659" s="34"/>
      <c r="G659" s="85"/>
      <c r="H659" s="55"/>
      <c r="I659" s="61"/>
      <c r="J659" s="61"/>
      <c r="K659" s="61"/>
      <c r="L659" s="35"/>
      <c r="M659" s="35"/>
      <c r="N659" s="35"/>
      <c r="O659" s="29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</row>
    <row r="660" spans="1:27" ht="18" customHeight="1">
      <c r="A660" s="35"/>
      <c r="B660" s="83"/>
      <c r="C660" s="33"/>
      <c r="D660" s="84"/>
      <c r="E660" s="35"/>
      <c r="F660" s="34"/>
      <c r="G660" s="85"/>
      <c r="H660" s="55"/>
      <c r="I660" s="61"/>
      <c r="J660" s="61"/>
      <c r="K660" s="61"/>
      <c r="L660" s="35"/>
      <c r="M660" s="35"/>
      <c r="N660" s="35"/>
      <c r="O660" s="29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</row>
    <row r="661" spans="1:27" ht="18" customHeight="1">
      <c r="A661" s="35"/>
      <c r="B661" s="83"/>
      <c r="C661" s="33"/>
      <c r="D661" s="84"/>
      <c r="E661" s="35"/>
      <c r="F661" s="34"/>
      <c r="G661" s="85"/>
      <c r="H661" s="55"/>
      <c r="I661" s="61"/>
      <c r="J661" s="61"/>
      <c r="K661" s="61"/>
      <c r="L661" s="35"/>
      <c r="M661" s="35"/>
      <c r="N661" s="35"/>
      <c r="O661" s="29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</row>
    <row r="662" spans="1:27" ht="18" customHeight="1">
      <c r="A662" s="35"/>
      <c r="B662" s="83"/>
      <c r="C662" s="33"/>
      <c r="D662" s="84"/>
      <c r="E662" s="35"/>
      <c r="F662" s="34"/>
      <c r="G662" s="85"/>
      <c r="H662" s="55"/>
      <c r="I662" s="61"/>
      <c r="J662" s="61"/>
      <c r="K662" s="61"/>
      <c r="L662" s="35"/>
      <c r="M662" s="35"/>
      <c r="N662" s="35"/>
      <c r="O662" s="29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</row>
    <row r="663" spans="1:27" ht="18" customHeight="1">
      <c r="A663" s="35"/>
      <c r="B663" s="83"/>
      <c r="C663" s="33"/>
      <c r="D663" s="84"/>
      <c r="E663" s="35"/>
      <c r="F663" s="34"/>
      <c r="G663" s="85"/>
      <c r="H663" s="55"/>
      <c r="I663" s="61"/>
      <c r="J663" s="61"/>
      <c r="K663" s="61"/>
      <c r="L663" s="35"/>
      <c r="M663" s="35"/>
      <c r="N663" s="35"/>
      <c r="O663" s="29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</row>
    <row r="664" spans="1:27" ht="18" customHeight="1">
      <c r="A664" s="35"/>
      <c r="B664" s="83"/>
      <c r="C664" s="33"/>
      <c r="D664" s="84"/>
      <c r="E664" s="35"/>
      <c r="F664" s="34"/>
      <c r="G664" s="85"/>
      <c r="H664" s="55"/>
      <c r="I664" s="61"/>
      <c r="J664" s="61"/>
      <c r="K664" s="61"/>
      <c r="L664" s="35"/>
      <c r="M664" s="35"/>
      <c r="N664" s="35"/>
      <c r="O664" s="29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</row>
    <row r="665" spans="1:27" ht="18" customHeight="1">
      <c r="A665" s="35"/>
      <c r="B665" s="83"/>
      <c r="C665" s="33"/>
      <c r="D665" s="84"/>
      <c r="E665" s="35"/>
      <c r="F665" s="34"/>
      <c r="G665" s="85"/>
      <c r="H665" s="55"/>
      <c r="I665" s="61"/>
      <c r="J665" s="61"/>
      <c r="K665" s="61"/>
      <c r="L665" s="35"/>
      <c r="M665" s="35"/>
      <c r="N665" s="35"/>
      <c r="O665" s="29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</row>
    <row r="666" spans="1:27" ht="18" customHeight="1">
      <c r="A666" s="35"/>
      <c r="B666" s="83"/>
      <c r="C666" s="33"/>
      <c r="D666" s="84"/>
      <c r="E666" s="35"/>
      <c r="F666" s="34"/>
      <c r="G666" s="85"/>
      <c r="H666" s="55"/>
      <c r="I666" s="61"/>
      <c r="J666" s="61"/>
      <c r="K666" s="61"/>
      <c r="L666" s="35"/>
      <c r="M666" s="35"/>
      <c r="N666" s="35"/>
      <c r="O666" s="29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</row>
    <row r="667" spans="1:27" ht="18" customHeight="1">
      <c r="A667" s="35"/>
      <c r="B667" s="83"/>
      <c r="C667" s="33"/>
      <c r="D667" s="84"/>
      <c r="E667" s="35"/>
      <c r="F667" s="34"/>
      <c r="G667" s="85"/>
      <c r="H667" s="55"/>
      <c r="I667" s="61"/>
      <c r="J667" s="61"/>
      <c r="K667" s="61"/>
      <c r="L667" s="35"/>
      <c r="M667" s="35"/>
      <c r="N667" s="35"/>
      <c r="O667" s="29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</row>
    <row r="668" spans="1:27" ht="18" customHeight="1">
      <c r="A668" s="35"/>
      <c r="B668" s="83"/>
      <c r="C668" s="33"/>
      <c r="D668" s="84"/>
      <c r="E668" s="35"/>
      <c r="F668" s="34"/>
      <c r="G668" s="85"/>
      <c r="H668" s="55"/>
      <c r="I668" s="61"/>
      <c r="J668" s="61"/>
      <c r="K668" s="61"/>
      <c r="L668" s="35"/>
      <c r="M668" s="35"/>
      <c r="N668" s="35"/>
      <c r="O668" s="29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</row>
    <row r="669" spans="1:27" ht="18" customHeight="1">
      <c r="A669" s="35"/>
      <c r="B669" s="83"/>
      <c r="C669" s="33"/>
      <c r="D669" s="84"/>
      <c r="E669" s="35"/>
      <c r="F669" s="34"/>
      <c r="G669" s="85"/>
      <c r="H669" s="55"/>
      <c r="I669" s="61"/>
      <c r="J669" s="61"/>
      <c r="K669" s="61"/>
      <c r="L669" s="35"/>
      <c r="M669" s="35"/>
      <c r="N669" s="35"/>
      <c r="O669" s="29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</row>
    <row r="670" spans="1:27" ht="18" customHeight="1">
      <c r="A670" s="35"/>
      <c r="B670" s="83"/>
      <c r="C670" s="33"/>
      <c r="D670" s="84"/>
      <c r="E670" s="35"/>
      <c r="F670" s="34"/>
      <c r="G670" s="85"/>
      <c r="H670" s="55"/>
      <c r="I670" s="61"/>
      <c r="J670" s="61"/>
      <c r="K670" s="61"/>
      <c r="L670" s="35"/>
      <c r="M670" s="35"/>
      <c r="N670" s="35"/>
      <c r="O670" s="29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</row>
    <row r="671" spans="1:27" ht="18" customHeight="1">
      <c r="A671" s="35"/>
      <c r="B671" s="83"/>
      <c r="C671" s="33"/>
      <c r="D671" s="84"/>
      <c r="E671" s="35"/>
      <c r="F671" s="34"/>
      <c r="G671" s="85"/>
      <c r="H671" s="55"/>
      <c r="I671" s="61"/>
      <c r="J671" s="61"/>
      <c r="K671" s="61"/>
      <c r="L671" s="35"/>
      <c r="M671" s="35"/>
      <c r="N671" s="35"/>
      <c r="O671" s="29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</row>
    <row r="672" spans="1:27" ht="18" customHeight="1">
      <c r="A672" s="35"/>
      <c r="B672" s="83"/>
      <c r="C672" s="33"/>
      <c r="D672" s="84"/>
      <c r="E672" s="35"/>
      <c r="F672" s="34"/>
      <c r="G672" s="85"/>
      <c r="H672" s="55"/>
      <c r="I672" s="61"/>
      <c r="J672" s="61"/>
      <c r="K672" s="61"/>
      <c r="L672" s="35"/>
      <c r="M672" s="35"/>
      <c r="N672" s="35"/>
      <c r="O672" s="29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</row>
    <row r="673" spans="1:27" ht="18" customHeight="1">
      <c r="A673" s="35"/>
      <c r="B673" s="83"/>
      <c r="C673" s="33"/>
      <c r="D673" s="84"/>
      <c r="E673" s="35"/>
      <c r="F673" s="34"/>
      <c r="G673" s="85"/>
      <c r="H673" s="55"/>
      <c r="I673" s="61"/>
      <c r="J673" s="61"/>
      <c r="K673" s="61"/>
      <c r="L673" s="35"/>
      <c r="M673" s="35"/>
      <c r="N673" s="35"/>
      <c r="O673" s="29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</row>
    <row r="674" spans="1:27" ht="18" customHeight="1">
      <c r="A674" s="35"/>
      <c r="B674" s="83"/>
      <c r="C674" s="33"/>
      <c r="D674" s="84"/>
      <c r="E674" s="35"/>
      <c r="F674" s="34"/>
      <c r="G674" s="85"/>
      <c r="H674" s="55"/>
      <c r="I674" s="61"/>
      <c r="J674" s="61"/>
      <c r="K674" s="61"/>
      <c r="L674" s="35"/>
      <c r="M674" s="35"/>
      <c r="N674" s="35"/>
      <c r="O674" s="29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</row>
    <row r="675" spans="1:27" ht="18" customHeight="1">
      <c r="A675" s="35"/>
      <c r="B675" s="83"/>
      <c r="C675" s="33"/>
      <c r="D675" s="84"/>
      <c r="E675" s="35"/>
      <c r="F675" s="34"/>
      <c r="G675" s="85"/>
      <c r="H675" s="55"/>
      <c r="I675" s="61"/>
      <c r="J675" s="61"/>
      <c r="K675" s="61"/>
      <c r="L675" s="35"/>
      <c r="M675" s="35"/>
      <c r="N675" s="35"/>
      <c r="O675" s="29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</row>
    <row r="676" spans="1:27" ht="18" customHeight="1">
      <c r="A676" s="35"/>
      <c r="B676" s="83"/>
      <c r="C676" s="33"/>
      <c r="D676" s="84"/>
      <c r="E676" s="35"/>
      <c r="F676" s="34"/>
      <c r="G676" s="85"/>
      <c r="H676" s="55"/>
      <c r="I676" s="61"/>
      <c r="J676" s="61"/>
      <c r="K676" s="61"/>
      <c r="L676" s="35"/>
      <c r="M676" s="35"/>
      <c r="N676" s="35"/>
      <c r="O676" s="29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</row>
    <row r="677" spans="1:27" ht="18" customHeight="1">
      <c r="A677" s="35"/>
      <c r="B677" s="83"/>
      <c r="C677" s="33"/>
      <c r="D677" s="84"/>
      <c r="E677" s="35"/>
      <c r="F677" s="34"/>
      <c r="G677" s="85"/>
      <c r="H677" s="55"/>
      <c r="I677" s="61"/>
      <c r="J677" s="61"/>
      <c r="K677" s="61"/>
      <c r="L677" s="35"/>
      <c r="M677" s="35"/>
      <c r="N677" s="35"/>
      <c r="O677" s="29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</row>
    <row r="678" spans="1:27" ht="18" customHeight="1">
      <c r="A678" s="35"/>
      <c r="B678" s="83"/>
      <c r="C678" s="33"/>
      <c r="D678" s="84"/>
      <c r="E678" s="35"/>
      <c r="F678" s="34"/>
      <c r="G678" s="85"/>
      <c r="H678" s="55"/>
      <c r="I678" s="61"/>
      <c r="J678" s="61"/>
      <c r="K678" s="61"/>
      <c r="L678" s="35"/>
      <c r="M678" s="35"/>
      <c r="N678" s="35"/>
      <c r="O678" s="29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</row>
    <row r="679" spans="1:27" ht="18" customHeight="1">
      <c r="A679" s="35"/>
      <c r="B679" s="83"/>
      <c r="C679" s="33"/>
      <c r="D679" s="84"/>
      <c r="E679" s="35"/>
      <c r="F679" s="34"/>
      <c r="G679" s="85"/>
      <c r="H679" s="55"/>
      <c r="I679" s="61"/>
      <c r="J679" s="61"/>
      <c r="K679" s="61"/>
      <c r="L679" s="35"/>
      <c r="M679" s="35"/>
      <c r="N679" s="35"/>
      <c r="O679" s="29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</row>
    <row r="680" spans="1:27" ht="18" customHeight="1">
      <c r="A680" s="35"/>
      <c r="B680" s="83"/>
      <c r="C680" s="33"/>
      <c r="D680" s="84"/>
      <c r="E680" s="35"/>
      <c r="F680" s="34"/>
      <c r="G680" s="85"/>
      <c r="H680" s="55"/>
      <c r="I680" s="61"/>
      <c r="J680" s="61"/>
      <c r="K680" s="61"/>
      <c r="L680" s="35"/>
      <c r="M680" s="35"/>
      <c r="N680" s="35"/>
      <c r="O680" s="29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</row>
    <row r="681" spans="1:27" ht="18" customHeight="1">
      <c r="A681" s="35"/>
      <c r="B681" s="83"/>
      <c r="C681" s="33"/>
      <c r="D681" s="84"/>
      <c r="E681" s="35"/>
      <c r="F681" s="34"/>
      <c r="G681" s="85"/>
      <c r="H681" s="55"/>
      <c r="I681" s="61"/>
      <c r="J681" s="61"/>
      <c r="K681" s="61"/>
      <c r="L681" s="35"/>
      <c r="M681" s="35"/>
      <c r="N681" s="35"/>
      <c r="O681" s="29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</row>
    <row r="682" spans="1:27" ht="18" customHeight="1">
      <c r="A682" s="35"/>
      <c r="B682" s="83"/>
      <c r="C682" s="33"/>
      <c r="D682" s="84"/>
      <c r="E682" s="35"/>
      <c r="F682" s="34"/>
      <c r="G682" s="85"/>
      <c r="H682" s="55"/>
      <c r="I682" s="61"/>
      <c r="J682" s="61"/>
      <c r="K682" s="61"/>
      <c r="L682" s="35"/>
      <c r="M682" s="35"/>
      <c r="N682" s="35"/>
      <c r="O682" s="29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</row>
    <row r="683" spans="1:27" ht="18" customHeight="1">
      <c r="A683" s="35"/>
      <c r="B683" s="83"/>
      <c r="C683" s="33"/>
      <c r="D683" s="84"/>
      <c r="E683" s="35"/>
      <c r="F683" s="34"/>
      <c r="G683" s="85"/>
      <c r="H683" s="55"/>
      <c r="I683" s="61"/>
      <c r="J683" s="61"/>
      <c r="K683" s="61"/>
      <c r="L683" s="35"/>
      <c r="M683" s="35"/>
      <c r="N683" s="35"/>
      <c r="O683" s="29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</row>
    <row r="684" spans="1:27" ht="18" customHeight="1">
      <c r="A684" s="35"/>
      <c r="B684" s="83"/>
      <c r="C684" s="33"/>
      <c r="D684" s="84"/>
      <c r="E684" s="35"/>
      <c r="F684" s="34"/>
      <c r="G684" s="85"/>
      <c r="H684" s="55"/>
      <c r="I684" s="61"/>
      <c r="J684" s="61"/>
      <c r="K684" s="61"/>
      <c r="L684" s="35"/>
      <c r="M684" s="35"/>
      <c r="N684" s="35"/>
      <c r="O684" s="29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</row>
    <row r="685" spans="1:27" ht="18" customHeight="1">
      <c r="A685" s="35"/>
      <c r="B685" s="83"/>
      <c r="C685" s="33"/>
      <c r="D685" s="84"/>
      <c r="E685" s="35"/>
      <c r="F685" s="34"/>
      <c r="G685" s="85"/>
      <c r="H685" s="55"/>
      <c r="I685" s="61"/>
      <c r="J685" s="61"/>
      <c r="K685" s="61"/>
      <c r="L685" s="35"/>
      <c r="M685" s="35"/>
      <c r="N685" s="35"/>
      <c r="O685" s="29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</row>
    <row r="686" spans="1:27" ht="18" customHeight="1">
      <c r="A686" s="35"/>
      <c r="B686" s="83"/>
      <c r="C686" s="33"/>
      <c r="D686" s="84"/>
      <c r="E686" s="35"/>
      <c r="F686" s="34"/>
      <c r="G686" s="85"/>
      <c r="H686" s="55"/>
      <c r="I686" s="61"/>
      <c r="J686" s="61"/>
      <c r="K686" s="61"/>
      <c r="L686" s="35"/>
      <c r="M686" s="35"/>
      <c r="N686" s="35"/>
      <c r="O686" s="29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</row>
    <row r="687" spans="1:27" ht="18" customHeight="1">
      <c r="A687" s="35"/>
      <c r="B687" s="83"/>
      <c r="C687" s="33"/>
      <c r="D687" s="84"/>
      <c r="E687" s="35"/>
      <c r="F687" s="34"/>
      <c r="G687" s="85"/>
      <c r="H687" s="55"/>
      <c r="I687" s="61"/>
      <c r="J687" s="61"/>
      <c r="K687" s="61"/>
      <c r="L687" s="35"/>
      <c r="M687" s="35"/>
      <c r="N687" s="35"/>
      <c r="O687" s="29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</row>
    <row r="688" spans="1:27" ht="18" customHeight="1">
      <c r="A688" s="35"/>
      <c r="B688" s="83"/>
      <c r="C688" s="33"/>
      <c r="D688" s="84"/>
      <c r="E688" s="35"/>
      <c r="F688" s="34"/>
      <c r="G688" s="85"/>
      <c r="H688" s="55"/>
      <c r="I688" s="61"/>
      <c r="J688" s="61"/>
      <c r="K688" s="61"/>
      <c r="L688" s="35"/>
      <c r="M688" s="35"/>
      <c r="N688" s="35"/>
      <c r="O688" s="29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</row>
    <row r="689" spans="1:27" ht="18" customHeight="1">
      <c r="A689" s="35"/>
      <c r="B689" s="83"/>
      <c r="C689" s="33"/>
      <c r="D689" s="84"/>
      <c r="E689" s="35"/>
      <c r="F689" s="34"/>
      <c r="G689" s="85"/>
      <c r="H689" s="55"/>
      <c r="I689" s="61"/>
      <c r="J689" s="61"/>
      <c r="K689" s="61"/>
      <c r="L689" s="35"/>
      <c r="M689" s="35"/>
      <c r="N689" s="35"/>
      <c r="O689" s="29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</row>
    <row r="690" spans="1:27" ht="18" customHeight="1">
      <c r="A690" s="35"/>
      <c r="B690" s="83"/>
      <c r="C690" s="33"/>
      <c r="D690" s="84"/>
      <c r="E690" s="35"/>
      <c r="F690" s="34"/>
      <c r="G690" s="85"/>
      <c r="H690" s="55"/>
      <c r="I690" s="61"/>
      <c r="J690" s="61"/>
      <c r="K690" s="61"/>
      <c r="L690" s="35"/>
      <c r="M690" s="35"/>
      <c r="N690" s="35"/>
      <c r="O690" s="29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</row>
    <row r="691" spans="1:27" ht="18" customHeight="1">
      <c r="A691" s="35"/>
      <c r="B691" s="83"/>
      <c r="C691" s="33"/>
      <c r="D691" s="84"/>
      <c r="E691" s="35"/>
      <c r="F691" s="34"/>
      <c r="G691" s="85"/>
      <c r="H691" s="55"/>
      <c r="I691" s="61"/>
      <c r="J691" s="61"/>
      <c r="K691" s="61"/>
      <c r="L691" s="35"/>
      <c r="M691" s="35"/>
      <c r="N691" s="35"/>
      <c r="O691" s="29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</row>
    <row r="692" spans="1:27" ht="18" customHeight="1">
      <c r="A692" s="35"/>
      <c r="B692" s="83"/>
      <c r="C692" s="33"/>
      <c r="D692" s="84"/>
      <c r="E692" s="35"/>
      <c r="F692" s="34"/>
      <c r="G692" s="85"/>
      <c r="H692" s="55"/>
      <c r="I692" s="61"/>
      <c r="J692" s="61"/>
      <c r="K692" s="61"/>
      <c r="L692" s="35"/>
      <c r="M692" s="35"/>
      <c r="N692" s="35"/>
      <c r="O692" s="29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</row>
    <row r="693" spans="1:27" ht="18" customHeight="1">
      <c r="A693" s="35"/>
      <c r="B693" s="83"/>
      <c r="C693" s="33"/>
      <c r="D693" s="84"/>
      <c r="E693" s="35"/>
      <c r="F693" s="34"/>
      <c r="G693" s="85"/>
      <c r="H693" s="55"/>
      <c r="I693" s="61"/>
      <c r="J693" s="61"/>
      <c r="K693" s="61"/>
      <c r="L693" s="35"/>
      <c r="M693" s="35"/>
      <c r="N693" s="35"/>
      <c r="O693" s="29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</row>
    <row r="694" spans="1:27" ht="18" customHeight="1">
      <c r="A694" s="35"/>
      <c r="B694" s="83"/>
      <c r="C694" s="33"/>
      <c r="D694" s="84"/>
      <c r="E694" s="35"/>
      <c r="F694" s="34"/>
      <c r="G694" s="85"/>
      <c r="H694" s="55"/>
      <c r="I694" s="61"/>
      <c r="J694" s="61"/>
      <c r="K694" s="61"/>
      <c r="L694" s="35"/>
      <c r="M694" s="35"/>
      <c r="N694" s="35"/>
      <c r="O694" s="29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</row>
    <row r="695" spans="1:27" ht="18" customHeight="1">
      <c r="A695" s="35"/>
      <c r="B695" s="83"/>
      <c r="C695" s="33"/>
      <c r="D695" s="84"/>
      <c r="E695" s="35"/>
      <c r="F695" s="34"/>
      <c r="G695" s="85"/>
      <c r="H695" s="55"/>
      <c r="I695" s="61"/>
      <c r="J695" s="61"/>
      <c r="K695" s="61"/>
      <c r="L695" s="35"/>
      <c r="M695" s="35"/>
      <c r="N695" s="35"/>
      <c r="O695" s="29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</row>
    <row r="696" spans="1:27" ht="18" customHeight="1">
      <c r="A696" s="35"/>
      <c r="B696" s="83"/>
      <c r="C696" s="33"/>
      <c r="D696" s="84"/>
      <c r="E696" s="35"/>
      <c r="F696" s="34"/>
      <c r="G696" s="85"/>
      <c r="H696" s="55"/>
      <c r="I696" s="61"/>
      <c r="J696" s="61"/>
      <c r="K696" s="61"/>
      <c r="L696" s="35"/>
      <c r="M696" s="35"/>
      <c r="N696" s="35"/>
      <c r="O696" s="29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</row>
    <row r="697" spans="1:27" ht="18" customHeight="1">
      <c r="A697" s="35"/>
      <c r="B697" s="83"/>
      <c r="C697" s="33"/>
      <c r="D697" s="84"/>
      <c r="E697" s="35"/>
      <c r="F697" s="34"/>
      <c r="G697" s="85"/>
      <c r="H697" s="55"/>
      <c r="I697" s="61"/>
      <c r="J697" s="61"/>
      <c r="K697" s="61"/>
      <c r="L697" s="35"/>
      <c r="M697" s="35"/>
      <c r="N697" s="35"/>
      <c r="O697" s="29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</row>
    <row r="698" spans="1:27" ht="18" customHeight="1">
      <c r="A698" s="35"/>
      <c r="B698" s="83"/>
      <c r="C698" s="33"/>
      <c r="D698" s="84"/>
      <c r="E698" s="35"/>
      <c r="F698" s="34"/>
      <c r="G698" s="85"/>
      <c r="H698" s="55"/>
      <c r="I698" s="61"/>
      <c r="J698" s="61"/>
      <c r="K698" s="61"/>
      <c r="L698" s="35"/>
      <c r="M698" s="35"/>
      <c r="N698" s="35"/>
      <c r="O698" s="29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</row>
    <row r="699" spans="1:27" ht="18" customHeight="1">
      <c r="A699" s="35"/>
      <c r="B699" s="83"/>
      <c r="C699" s="33"/>
      <c r="D699" s="84"/>
      <c r="E699" s="35"/>
      <c r="F699" s="34"/>
      <c r="G699" s="85"/>
      <c r="H699" s="55"/>
      <c r="I699" s="61"/>
      <c r="J699" s="61"/>
      <c r="K699" s="61"/>
      <c r="L699" s="35"/>
      <c r="M699" s="35"/>
      <c r="N699" s="35"/>
      <c r="O699" s="29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</row>
    <row r="700" spans="1:27" ht="18" customHeight="1">
      <c r="A700" s="35"/>
      <c r="B700" s="83"/>
      <c r="C700" s="33"/>
      <c r="D700" s="84"/>
      <c r="E700" s="35"/>
      <c r="F700" s="34"/>
      <c r="G700" s="85"/>
      <c r="H700" s="55"/>
      <c r="I700" s="61"/>
      <c r="J700" s="61"/>
      <c r="K700" s="61"/>
      <c r="L700" s="35"/>
      <c r="M700" s="35"/>
      <c r="N700" s="35"/>
      <c r="O700" s="29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</row>
    <row r="701" spans="1:27" ht="18" customHeight="1">
      <c r="A701" s="35"/>
      <c r="B701" s="83"/>
      <c r="C701" s="33"/>
      <c r="D701" s="84"/>
      <c r="E701" s="35"/>
      <c r="F701" s="34"/>
      <c r="G701" s="85"/>
      <c r="H701" s="55"/>
      <c r="I701" s="61"/>
      <c r="J701" s="61"/>
      <c r="K701" s="61"/>
      <c r="L701" s="35"/>
      <c r="M701" s="35"/>
      <c r="N701" s="35"/>
      <c r="O701" s="29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</row>
    <row r="702" spans="1:27" ht="18" customHeight="1">
      <c r="A702" s="35"/>
      <c r="B702" s="83"/>
      <c r="C702" s="33"/>
      <c r="D702" s="84"/>
      <c r="E702" s="35"/>
      <c r="F702" s="34"/>
      <c r="G702" s="85"/>
      <c r="H702" s="55"/>
      <c r="I702" s="61"/>
      <c r="J702" s="61"/>
      <c r="K702" s="61"/>
      <c r="L702" s="35"/>
      <c r="M702" s="35"/>
      <c r="N702" s="35"/>
      <c r="O702" s="29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</row>
    <row r="703" spans="1:27" ht="18" customHeight="1">
      <c r="A703" s="35"/>
      <c r="B703" s="83"/>
      <c r="C703" s="33"/>
      <c r="D703" s="84"/>
      <c r="E703" s="35"/>
      <c r="F703" s="34"/>
      <c r="G703" s="85"/>
      <c r="H703" s="55"/>
      <c r="I703" s="61"/>
      <c r="J703" s="61"/>
      <c r="K703" s="61"/>
      <c r="L703" s="35"/>
      <c r="M703" s="35"/>
      <c r="N703" s="35"/>
      <c r="O703" s="29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</row>
    <row r="704" spans="1:27" ht="18" customHeight="1">
      <c r="A704" s="35"/>
      <c r="B704" s="83"/>
      <c r="C704" s="33"/>
      <c r="D704" s="84"/>
      <c r="E704" s="35"/>
      <c r="F704" s="34"/>
      <c r="G704" s="85"/>
      <c r="H704" s="55"/>
      <c r="I704" s="61"/>
      <c r="J704" s="61"/>
      <c r="K704" s="61"/>
      <c r="L704" s="35"/>
      <c r="M704" s="35"/>
      <c r="N704" s="35"/>
      <c r="O704" s="29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</row>
    <row r="705" spans="1:27" ht="18" customHeight="1">
      <c r="A705" s="35"/>
      <c r="B705" s="83"/>
      <c r="C705" s="33"/>
      <c r="D705" s="84"/>
      <c r="E705" s="35"/>
      <c r="F705" s="34"/>
      <c r="G705" s="85"/>
      <c r="H705" s="55"/>
      <c r="I705" s="61"/>
      <c r="J705" s="61"/>
      <c r="K705" s="61"/>
      <c r="L705" s="35"/>
      <c r="M705" s="35"/>
      <c r="N705" s="35"/>
      <c r="O705" s="29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</row>
    <row r="706" spans="1:27" ht="18" customHeight="1">
      <c r="A706" s="35"/>
      <c r="B706" s="83"/>
      <c r="C706" s="33"/>
      <c r="D706" s="84"/>
      <c r="E706" s="35"/>
      <c r="F706" s="34"/>
      <c r="G706" s="85"/>
      <c r="H706" s="55"/>
      <c r="I706" s="61"/>
      <c r="J706" s="61"/>
      <c r="K706" s="61"/>
      <c r="L706" s="35"/>
      <c r="M706" s="35"/>
      <c r="N706" s="35"/>
      <c r="O706" s="29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</row>
    <row r="707" spans="1:27" ht="18" customHeight="1">
      <c r="A707" s="35"/>
      <c r="B707" s="83"/>
      <c r="C707" s="33"/>
      <c r="D707" s="84"/>
      <c r="E707" s="35"/>
      <c r="F707" s="34"/>
      <c r="G707" s="85"/>
      <c r="H707" s="55"/>
      <c r="I707" s="61"/>
      <c r="J707" s="61"/>
      <c r="K707" s="61"/>
      <c r="L707" s="35"/>
      <c r="M707" s="35"/>
      <c r="N707" s="35"/>
      <c r="O707" s="29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</row>
    <row r="708" spans="1:27" ht="18" customHeight="1">
      <c r="A708" s="35"/>
      <c r="B708" s="83"/>
      <c r="C708" s="33"/>
      <c r="D708" s="84"/>
      <c r="E708" s="35"/>
      <c r="F708" s="34"/>
      <c r="G708" s="85"/>
      <c r="H708" s="55"/>
      <c r="I708" s="61"/>
      <c r="J708" s="61"/>
      <c r="K708" s="61"/>
      <c r="L708" s="35"/>
      <c r="M708" s="35"/>
      <c r="N708" s="35"/>
      <c r="O708" s="29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</row>
    <row r="709" spans="1:27" ht="18" customHeight="1">
      <c r="A709" s="35"/>
      <c r="B709" s="83"/>
      <c r="C709" s="33"/>
      <c r="D709" s="84"/>
      <c r="E709" s="35"/>
      <c r="F709" s="34"/>
      <c r="G709" s="85"/>
      <c r="H709" s="55"/>
      <c r="I709" s="61"/>
      <c r="J709" s="61"/>
      <c r="K709" s="61"/>
      <c r="L709" s="35"/>
      <c r="M709" s="35"/>
      <c r="N709" s="35"/>
      <c r="O709" s="29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</row>
    <row r="710" spans="1:27" ht="18" customHeight="1">
      <c r="A710" s="35"/>
      <c r="B710" s="83"/>
      <c r="C710" s="33"/>
      <c r="D710" s="84"/>
      <c r="E710" s="35"/>
      <c r="F710" s="34"/>
      <c r="G710" s="85"/>
      <c r="H710" s="55"/>
      <c r="I710" s="61"/>
      <c r="J710" s="61"/>
      <c r="K710" s="61"/>
      <c r="L710" s="35"/>
      <c r="M710" s="35"/>
      <c r="N710" s="35"/>
      <c r="O710" s="29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</row>
    <row r="711" spans="1:27" ht="18" customHeight="1">
      <c r="A711" s="35"/>
      <c r="B711" s="83"/>
      <c r="C711" s="33"/>
      <c r="D711" s="84"/>
      <c r="E711" s="35"/>
      <c r="F711" s="34"/>
      <c r="G711" s="85"/>
      <c r="H711" s="55"/>
      <c r="I711" s="61"/>
      <c r="J711" s="61"/>
      <c r="K711" s="61"/>
      <c r="L711" s="35"/>
      <c r="M711" s="35"/>
      <c r="N711" s="35"/>
      <c r="O711" s="29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</row>
    <row r="712" spans="1:27" ht="18" customHeight="1">
      <c r="A712" s="35"/>
      <c r="B712" s="83"/>
      <c r="C712" s="33"/>
      <c r="D712" s="84"/>
      <c r="E712" s="35"/>
      <c r="F712" s="34"/>
      <c r="G712" s="85"/>
      <c r="H712" s="55"/>
      <c r="I712" s="61"/>
      <c r="J712" s="61"/>
      <c r="K712" s="61"/>
      <c r="L712" s="35"/>
      <c r="M712" s="35"/>
      <c r="N712" s="35"/>
      <c r="O712" s="29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</row>
    <row r="713" spans="1:27" ht="18" customHeight="1">
      <c r="A713" s="35"/>
      <c r="B713" s="83"/>
      <c r="C713" s="33"/>
      <c r="D713" s="84"/>
      <c r="E713" s="35"/>
      <c r="F713" s="34"/>
      <c r="G713" s="85"/>
      <c r="H713" s="55"/>
      <c r="I713" s="61"/>
      <c r="J713" s="61"/>
      <c r="K713" s="61"/>
      <c r="L713" s="35"/>
      <c r="M713" s="35"/>
      <c r="N713" s="35"/>
      <c r="O713" s="29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</row>
    <row r="714" spans="1:27" ht="18" customHeight="1">
      <c r="A714" s="35"/>
      <c r="B714" s="83"/>
      <c r="C714" s="33"/>
      <c r="D714" s="84"/>
      <c r="E714" s="35"/>
      <c r="F714" s="34"/>
      <c r="G714" s="85"/>
      <c r="H714" s="55"/>
      <c r="I714" s="61"/>
      <c r="J714" s="61"/>
      <c r="K714" s="61"/>
      <c r="L714" s="35"/>
      <c r="M714" s="35"/>
      <c r="N714" s="35"/>
      <c r="O714" s="29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</row>
    <row r="715" spans="1:27" ht="18" customHeight="1">
      <c r="A715" s="35"/>
      <c r="B715" s="83"/>
      <c r="C715" s="33"/>
      <c r="D715" s="84"/>
      <c r="E715" s="35"/>
      <c r="F715" s="34"/>
      <c r="G715" s="85"/>
      <c r="H715" s="55"/>
      <c r="I715" s="61"/>
      <c r="J715" s="61"/>
      <c r="K715" s="61"/>
      <c r="L715" s="35"/>
      <c r="M715" s="35"/>
      <c r="N715" s="35"/>
      <c r="O715" s="29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</row>
    <row r="716" spans="1:27" ht="18" customHeight="1">
      <c r="A716" s="35"/>
      <c r="B716" s="83"/>
      <c r="C716" s="33"/>
      <c r="D716" s="84"/>
      <c r="E716" s="35"/>
      <c r="F716" s="34"/>
      <c r="G716" s="85"/>
      <c r="H716" s="55"/>
      <c r="I716" s="61"/>
      <c r="J716" s="61"/>
      <c r="K716" s="61"/>
      <c r="L716" s="35"/>
      <c r="M716" s="35"/>
      <c r="N716" s="35"/>
      <c r="O716" s="29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</row>
    <row r="717" spans="1:27" ht="18" customHeight="1">
      <c r="A717" s="35"/>
      <c r="B717" s="83"/>
      <c r="C717" s="33"/>
      <c r="D717" s="84"/>
      <c r="E717" s="35"/>
      <c r="F717" s="34"/>
      <c r="G717" s="85"/>
      <c r="H717" s="55"/>
      <c r="I717" s="61"/>
      <c r="J717" s="61"/>
      <c r="K717" s="61"/>
      <c r="L717" s="35"/>
      <c r="M717" s="35"/>
      <c r="N717" s="35"/>
      <c r="O717" s="29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</row>
    <row r="718" spans="1:27" ht="18" customHeight="1">
      <c r="A718" s="35"/>
      <c r="B718" s="83"/>
      <c r="C718" s="33"/>
      <c r="D718" s="84"/>
      <c r="E718" s="35"/>
      <c r="F718" s="34"/>
      <c r="G718" s="85"/>
      <c r="H718" s="55"/>
      <c r="I718" s="61"/>
      <c r="J718" s="61"/>
      <c r="K718" s="61"/>
      <c r="L718" s="35"/>
      <c r="M718" s="35"/>
      <c r="N718" s="35"/>
      <c r="O718" s="29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</row>
    <row r="719" spans="1:27" ht="18" customHeight="1">
      <c r="A719" s="35"/>
      <c r="B719" s="83"/>
      <c r="C719" s="33"/>
      <c r="D719" s="84"/>
      <c r="E719" s="35"/>
      <c r="F719" s="34"/>
      <c r="G719" s="85"/>
      <c r="H719" s="55"/>
      <c r="I719" s="61"/>
      <c r="J719" s="61"/>
      <c r="K719" s="61"/>
      <c r="L719" s="35"/>
      <c r="M719" s="35"/>
      <c r="N719" s="35"/>
      <c r="O719" s="29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</row>
    <row r="720" spans="1:27" ht="18" customHeight="1">
      <c r="A720" s="35"/>
      <c r="B720" s="83"/>
      <c r="C720" s="33"/>
      <c r="D720" s="84"/>
      <c r="E720" s="35"/>
      <c r="F720" s="34"/>
      <c r="G720" s="85"/>
      <c r="H720" s="55"/>
      <c r="I720" s="61"/>
      <c r="J720" s="61"/>
      <c r="K720" s="61"/>
      <c r="L720" s="35"/>
      <c r="M720" s="35"/>
      <c r="N720" s="35"/>
      <c r="O720" s="29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</row>
    <row r="721" spans="1:27" ht="18" customHeight="1">
      <c r="A721" s="35"/>
      <c r="B721" s="83"/>
      <c r="C721" s="33"/>
      <c r="D721" s="84"/>
      <c r="E721" s="35"/>
      <c r="F721" s="34"/>
      <c r="G721" s="85"/>
      <c r="H721" s="55"/>
      <c r="I721" s="61"/>
      <c r="J721" s="61"/>
      <c r="K721" s="61"/>
      <c r="L721" s="35"/>
      <c r="M721" s="35"/>
      <c r="N721" s="35"/>
      <c r="O721" s="29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</row>
    <row r="722" spans="1:27" ht="18" customHeight="1">
      <c r="A722" s="35"/>
      <c r="B722" s="83"/>
      <c r="C722" s="33"/>
      <c r="D722" s="84"/>
      <c r="E722" s="35"/>
      <c r="F722" s="34"/>
      <c r="G722" s="85"/>
      <c r="H722" s="55"/>
      <c r="I722" s="61"/>
      <c r="J722" s="61"/>
      <c r="K722" s="61"/>
      <c r="L722" s="35"/>
      <c r="M722" s="35"/>
      <c r="N722" s="35"/>
      <c r="O722" s="29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</row>
    <row r="723" spans="1:27" ht="18" customHeight="1">
      <c r="A723" s="35"/>
      <c r="B723" s="83"/>
      <c r="C723" s="33"/>
      <c r="D723" s="84"/>
      <c r="E723" s="35"/>
      <c r="F723" s="34"/>
      <c r="G723" s="85"/>
      <c r="H723" s="55"/>
      <c r="I723" s="61"/>
      <c r="J723" s="61"/>
      <c r="K723" s="61"/>
      <c r="L723" s="35"/>
      <c r="M723" s="35"/>
      <c r="N723" s="35"/>
      <c r="O723" s="29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</row>
    <row r="724" spans="1:27" ht="18" customHeight="1">
      <c r="A724" s="35"/>
      <c r="B724" s="83"/>
      <c r="C724" s="33"/>
      <c r="D724" s="84"/>
      <c r="E724" s="35"/>
      <c r="F724" s="34"/>
      <c r="G724" s="85"/>
      <c r="H724" s="55"/>
      <c r="I724" s="61"/>
      <c r="J724" s="61"/>
      <c r="K724" s="61"/>
      <c r="L724" s="35"/>
      <c r="M724" s="35"/>
      <c r="N724" s="35"/>
      <c r="O724" s="29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</row>
    <row r="725" spans="1:27" ht="18" customHeight="1">
      <c r="A725" s="35"/>
      <c r="B725" s="83"/>
      <c r="C725" s="33"/>
      <c r="D725" s="84"/>
      <c r="E725" s="35"/>
      <c r="F725" s="34"/>
      <c r="G725" s="85"/>
      <c r="H725" s="55"/>
      <c r="I725" s="61"/>
      <c r="J725" s="61"/>
      <c r="K725" s="61"/>
      <c r="L725" s="35"/>
      <c r="M725" s="35"/>
      <c r="N725" s="35"/>
      <c r="O725" s="29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</row>
    <row r="726" spans="1:27" ht="18" customHeight="1">
      <c r="A726" s="35"/>
      <c r="B726" s="83"/>
      <c r="C726" s="33"/>
      <c r="D726" s="84"/>
      <c r="E726" s="35"/>
      <c r="F726" s="34"/>
      <c r="G726" s="85"/>
      <c r="H726" s="55"/>
      <c r="I726" s="61"/>
      <c r="J726" s="61"/>
      <c r="K726" s="61"/>
      <c r="L726" s="35"/>
      <c r="M726" s="35"/>
      <c r="N726" s="35"/>
      <c r="O726" s="29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</row>
    <row r="727" spans="1:27" ht="18" customHeight="1">
      <c r="A727" s="35"/>
      <c r="B727" s="83"/>
      <c r="C727" s="33"/>
      <c r="D727" s="84"/>
      <c r="E727" s="35"/>
      <c r="F727" s="34"/>
      <c r="G727" s="85"/>
      <c r="H727" s="55"/>
      <c r="I727" s="61"/>
      <c r="J727" s="61"/>
      <c r="K727" s="61"/>
      <c r="L727" s="35"/>
      <c r="M727" s="35"/>
      <c r="N727" s="35"/>
      <c r="O727" s="29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</row>
    <row r="728" spans="1:27" ht="18" customHeight="1">
      <c r="A728" s="35"/>
      <c r="B728" s="83"/>
      <c r="C728" s="33"/>
      <c r="D728" s="84"/>
      <c r="E728" s="35"/>
      <c r="F728" s="34"/>
      <c r="G728" s="85"/>
      <c r="H728" s="55"/>
      <c r="I728" s="61"/>
      <c r="J728" s="61"/>
      <c r="K728" s="61"/>
      <c r="L728" s="35"/>
      <c r="M728" s="35"/>
      <c r="N728" s="35"/>
      <c r="O728" s="29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</row>
    <row r="729" spans="1:27" ht="18" customHeight="1">
      <c r="A729" s="35"/>
      <c r="B729" s="83"/>
      <c r="C729" s="33"/>
      <c r="D729" s="84"/>
      <c r="E729" s="35"/>
      <c r="F729" s="34"/>
      <c r="G729" s="85"/>
      <c r="H729" s="55"/>
      <c r="I729" s="61"/>
      <c r="J729" s="61"/>
      <c r="K729" s="61"/>
      <c r="L729" s="35"/>
      <c r="M729" s="35"/>
      <c r="N729" s="35"/>
      <c r="O729" s="29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</row>
    <row r="730" spans="1:27" ht="18" customHeight="1">
      <c r="A730" s="35"/>
      <c r="B730" s="83"/>
      <c r="C730" s="33"/>
      <c r="D730" s="84"/>
      <c r="E730" s="35"/>
      <c r="F730" s="34"/>
      <c r="G730" s="85"/>
      <c r="H730" s="55"/>
      <c r="I730" s="61"/>
      <c r="J730" s="61"/>
      <c r="K730" s="61"/>
      <c r="L730" s="35"/>
      <c r="M730" s="35"/>
      <c r="N730" s="35"/>
      <c r="O730" s="29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</row>
    <row r="731" spans="1:27" ht="18" customHeight="1">
      <c r="A731" s="35"/>
      <c r="B731" s="83"/>
      <c r="C731" s="33"/>
      <c r="D731" s="84"/>
      <c r="E731" s="35"/>
      <c r="F731" s="34"/>
      <c r="G731" s="85"/>
      <c r="H731" s="55"/>
      <c r="I731" s="61"/>
      <c r="J731" s="61"/>
      <c r="K731" s="61"/>
      <c r="L731" s="35"/>
      <c r="M731" s="35"/>
      <c r="N731" s="35"/>
      <c r="O731" s="29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</row>
    <row r="732" spans="1:27" ht="18" customHeight="1">
      <c r="A732" s="35"/>
      <c r="B732" s="83"/>
      <c r="C732" s="33"/>
      <c r="D732" s="84"/>
      <c r="E732" s="35"/>
      <c r="F732" s="34"/>
      <c r="G732" s="85"/>
      <c r="H732" s="55"/>
      <c r="I732" s="61"/>
      <c r="J732" s="61"/>
      <c r="K732" s="61"/>
      <c r="L732" s="35"/>
      <c r="M732" s="35"/>
      <c r="N732" s="35"/>
      <c r="O732" s="29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</row>
    <row r="733" spans="1:27" ht="18" customHeight="1">
      <c r="A733" s="35"/>
      <c r="B733" s="83"/>
      <c r="C733" s="33"/>
      <c r="D733" s="84"/>
      <c r="E733" s="35"/>
      <c r="F733" s="34"/>
      <c r="G733" s="85"/>
      <c r="H733" s="55"/>
      <c r="I733" s="61"/>
      <c r="J733" s="61"/>
      <c r="K733" s="61"/>
      <c r="L733" s="35"/>
      <c r="M733" s="35"/>
      <c r="N733" s="35"/>
      <c r="O733" s="29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</row>
    <row r="734" spans="1:27" ht="18" customHeight="1">
      <c r="A734" s="35"/>
      <c r="B734" s="83"/>
      <c r="C734" s="33"/>
      <c r="D734" s="84"/>
      <c r="E734" s="35"/>
      <c r="F734" s="34"/>
      <c r="G734" s="85"/>
      <c r="H734" s="55"/>
      <c r="I734" s="61"/>
      <c r="J734" s="61"/>
      <c r="K734" s="61"/>
      <c r="L734" s="35"/>
      <c r="M734" s="35"/>
      <c r="N734" s="35"/>
      <c r="O734" s="29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</row>
    <row r="735" spans="1:27" ht="18" customHeight="1">
      <c r="A735" s="35"/>
      <c r="B735" s="83"/>
      <c r="C735" s="33"/>
      <c r="D735" s="84"/>
      <c r="E735" s="35"/>
      <c r="F735" s="34"/>
      <c r="G735" s="85"/>
      <c r="H735" s="55"/>
      <c r="I735" s="61"/>
      <c r="J735" s="61"/>
      <c r="K735" s="61"/>
      <c r="L735" s="35"/>
      <c r="M735" s="35"/>
      <c r="N735" s="35"/>
      <c r="O735" s="29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</row>
    <row r="736" spans="1:27" ht="18" customHeight="1">
      <c r="A736" s="35"/>
      <c r="B736" s="83"/>
      <c r="C736" s="33"/>
      <c r="D736" s="84"/>
      <c r="E736" s="35"/>
      <c r="F736" s="34"/>
      <c r="G736" s="85"/>
      <c r="H736" s="55"/>
      <c r="I736" s="61"/>
      <c r="J736" s="61"/>
      <c r="K736" s="61"/>
      <c r="L736" s="35"/>
      <c r="M736" s="35"/>
      <c r="N736" s="35"/>
      <c r="O736" s="29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</row>
    <row r="737" spans="1:27" ht="18" customHeight="1">
      <c r="A737" s="35"/>
      <c r="B737" s="83"/>
      <c r="C737" s="33"/>
      <c r="D737" s="84"/>
      <c r="E737" s="35"/>
      <c r="F737" s="34"/>
      <c r="G737" s="85"/>
      <c r="H737" s="55"/>
      <c r="I737" s="61"/>
      <c r="J737" s="61"/>
      <c r="K737" s="61"/>
      <c r="L737" s="35"/>
      <c r="M737" s="35"/>
      <c r="N737" s="35"/>
      <c r="O737" s="29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</row>
    <row r="738" spans="1:27" ht="18" customHeight="1">
      <c r="A738" s="35"/>
      <c r="B738" s="83"/>
      <c r="C738" s="33"/>
      <c r="D738" s="84"/>
      <c r="E738" s="35"/>
      <c r="F738" s="34"/>
      <c r="G738" s="85"/>
      <c r="H738" s="55"/>
      <c r="I738" s="61"/>
      <c r="J738" s="61"/>
      <c r="K738" s="61"/>
      <c r="L738" s="35"/>
      <c r="M738" s="35"/>
      <c r="N738" s="35"/>
      <c r="O738" s="29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</row>
    <row r="739" spans="1:27" ht="18" customHeight="1">
      <c r="A739" s="35"/>
      <c r="B739" s="83"/>
      <c r="C739" s="33"/>
      <c r="D739" s="84"/>
      <c r="E739" s="35"/>
      <c r="F739" s="34"/>
      <c r="G739" s="85"/>
      <c r="H739" s="55"/>
      <c r="I739" s="61"/>
      <c r="J739" s="61"/>
      <c r="K739" s="61"/>
      <c r="L739" s="35"/>
      <c r="M739" s="35"/>
      <c r="N739" s="35"/>
      <c r="O739" s="29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</row>
    <row r="740" spans="1:27" ht="18" customHeight="1">
      <c r="A740" s="35"/>
      <c r="B740" s="83"/>
      <c r="C740" s="33"/>
      <c r="D740" s="84"/>
      <c r="E740" s="35"/>
      <c r="F740" s="34"/>
      <c r="G740" s="85"/>
      <c r="H740" s="55"/>
      <c r="I740" s="61"/>
      <c r="J740" s="61"/>
      <c r="K740" s="61"/>
      <c r="L740" s="35"/>
      <c r="M740" s="35"/>
      <c r="N740" s="35"/>
      <c r="O740" s="29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</row>
    <row r="741" spans="1:27" ht="18" customHeight="1">
      <c r="A741" s="35"/>
      <c r="B741" s="83"/>
      <c r="C741" s="33"/>
      <c r="D741" s="84"/>
      <c r="E741" s="35"/>
      <c r="F741" s="34"/>
      <c r="G741" s="85"/>
      <c r="H741" s="55"/>
      <c r="I741" s="61"/>
      <c r="J741" s="61"/>
      <c r="K741" s="61"/>
      <c r="L741" s="35"/>
      <c r="M741" s="35"/>
      <c r="N741" s="35"/>
      <c r="O741" s="29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</row>
    <row r="742" spans="1:27" ht="18" customHeight="1">
      <c r="A742" s="35"/>
      <c r="B742" s="83"/>
      <c r="C742" s="33"/>
      <c r="D742" s="84"/>
      <c r="E742" s="35"/>
      <c r="F742" s="34"/>
      <c r="G742" s="85"/>
      <c r="H742" s="55"/>
      <c r="I742" s="61"/>
      <c r="J742" s="61"/>
      <c r="K742" s="61"/>
      <c r="L742" s="35"/>
      <c r="M742" s="35"/>
      <c r="N742" s="35"/>
      <c r="O742" s="29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</row>
    <row r="743" spans="1:27" ht="18" customHeight="1">
      <c r="A743" s="35"/>
      <c r="B743" s="83"/>
      <c r="C743" s="33"/>
      <c r="D743" s="84"/>
      <c r="E743" s="35"/>
      <c r="F743" s="34"/>
      <c r="G743" s="85"/>
      <c r="H743" s="55"/>
      <c r="I743" s="61"/>
      <c r="J743" s="61"/>
      <c r="K743" s="61"/>
      <c r="L743" s="35"/>
      <c r="M743" s="35"/>
      <c r="N743" s="35"/>
      <c r="O743" s="29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</row>
    <row r="744" spans="1:27" ht="18" customHeight="1">
      <c r="A744" s="35"/>
      <c r="B744" s="83"/>
      <c r="C744" s="33"/>
      <c r="D744" s="84"/>
      <c r="E744" s="35"/>
      <c r="F744" s="34"/>
      <c r="G744" s="85"/>
      <c r="H744" s="55"/>
      <c r="I744" s="61"/>
      <c r="J744" s="61"/>
      <c r="K744" s="61"/>
      <c r="L744" s="35"/>
      <c r="M744" s="35"/>
      <c r="N744" s="35"/>
      <c r="O744" s="29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</row>
    <row r="745" spans="1:27" ht="18" customHeight="1">
      <c r="A745" s="35"/>
      <c r="B745" s="83"/>
      <c r="C745" s="33"/>
      <c r="D745" s="84"/>
      <c r="E745" s="35"/>
      <c r="F745" s="34"/>
      <c r="G745" s="85"/>
      <c r="H745" s="55"/>
      <c r="I745" s="61"/>
      <c r="J745" s="61"/>
      <c r="K745" s="61"/>
      <c r="L745" s="35"/>
      <c r="M745" s="35"/>
      <c r="N745" s="35"/>
      <c r="O745" s="29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</row>
    <row r="746" spans="1:27" ht="18" customHeight="1">
      <c r="A746" s="35"/>
      <c r="B746" s="83"/>
      <c r="C746" s="33"/>
      <c r="D746" s="84"/>
      <c r="E746" s="35"/>
      <c r="F746" s="34"/>
      <c r="G746" s="85"/>
      <c r="H746" s="55"/>
      <c r="I746" s="61"/>
      <c r="J746" s="61"/>
      <c r="K746" s="61"/>
      <c r="L746" s="35"/>
      <c r="M746" s="35"/>
      <c r="N746" s="35"/>
      <c r="O746" s="29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</row>
    <row r="747" spans="1:27" ht="18" customHeight="1">
      <c r="A747" s="35"/>
      <c r="B747" s="83"/>
      <c r="C747" s="33"/>
      <c r="D747" s="84"/>
      <c r="E747" s="35"/>
      <c r="F747" s="34"/>
      <c r="G747" s="85"/>
      <c r="H747" s="55"/>
      <c r="I747" s="61"/>
      <c r="J747" s="61"/>
      <c r="K747" s="61"/>
      <c r="L747" s="35"/>
      <c r="M747" s="35"/>
      <c r="N747" s="35"/>
      <c r="O747" s="29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</row>
    <row r="748" spans="1:27" ht="18" customHeight="1">
      <c r="A748" s="35"/>
      <c r="B748" s="83"/>
      <c r="C748" s="33"/>
      <c r="D748" s="84"/>
      <c r="E748" s="35"/>
      <c r="F748" s="34"/>
      <c r="G748" s="85"/>
      <c r="H748" s="55"/>
      <c r="I748" s="61"/>
      <c r="J748" s="61"/>
      <c r="K748" s="61"/>
      <c r="L748" s="35"/>
      <c r="M748" s="35"/>
      <c r="N748" s="35"/>
      <c r="O748" s="29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</row>
    <row r="749" spans="1:27" ht="18" customHeight="1">
      <c r="A749" s="35"/>
      <c r="B749" s="83"/>
      <c r="C749" s="33"/>
      <c r="D749" s="84"/>
      <c r="E749" s="35"/>
      <c r="F749" s="34"/>
      <c r="G749" s="85"/>
      <c r="H749" s="55"/>
      <c r="I749" s="61"/>
      <c r="J749" s="61"/>
      <c r="K749" s="61"/>
      <c r="L749" s="35"/>
      <c r="M749" s="35"/>
      <c r="N749" s="35"/>
      <c r="O749" s="29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</row>
    <row r="750" spans="1:27" ht="18" customHeight="1">
      <c r="A750" s="35"/>
      <c r="B750" s="83"/>
      <c r="C750" s="33"/>
      <c r="D750" s="84"/>
      <c r="E750" s="35"/>
      <c r="F750" s="34"/>
      <c r="G750" s="85"/>
      <c r="H750" s="55"/>
      <c r="I750" s="61"/>
      <c r="J750" s="61"/>
      <c r="K750" s="61"/>
      <c r="L750" s="35"/>
      <c r="M750" s="35"/>
      <c r="N750" s="35"/>
      <c r="O750" s="29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</row>
    <row r="751" spans="1:27" ht="18" customHeight="1">
      <c r="A751" s="35"/>
      <c r="B751" s="83"/>
      <c r="C751" s="33"/>
      <c r="D751" s="84"/>
      <c r="E751" s="35"/>
      <c r="F751" s="34"/>
      <c r="G751" s="85"/>
      <c r="H751" s="55"/>
      <c r="I751" s="61"/>
      <c r="J751" s="61"/>
      <c r="K751" s="61"/>
      <c r="L751" s="35"/>
      <c r="M751" s="35"/>
      <c r="N751" s="35"/>
      <c r="O751" s="29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</row>
    <row r="752" spans="1:27" ht="18" customHeight="1">
      <c r="A752" s="35"/>
      <c r="B752" s="83"/>
      <c r="C752" s="33"/>
      <c r="D752" s="84"/>
      <c r="E752" s="35"/>
      <c r="F752" s="34"/>
      <c r="G752" s="85"/>
      <c r="H752" s="55"/>
      <c r="I752" s="61"/>
      <c r="J752" s="61"/>
      <c r="K752" s="61"/>
      <c r="L752" s="35"/>
      <c r="M752" s="35"/>
      <c r="N752" s="35"/>
      <c r="O752" s="29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</row>
    <row r="753" spans="1:27" ht="18" customHeight="1">
      <c r="A753" s="35"/>
      <c r="B753" s="83"/>
      <c r="C753" s="33"/>
      <c r="D753" s="84"/>
      <c r="E753" s="35"/>
      <c r="F753" s="34"/>
      <c r="G753" s="85"/>
      <c r="H753" s="55"/>
      <c r="I753" s="61"/>
      <c r="J753" s="61"/>
      <c r="K753" s="61"/>
      <c r="L753" s="35"/>
      <c r="M753" s="35"/>
      <c r="N753" s="35"/>
      <c r="O753" s="29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</row>
    <row r="754" spans="1:27" ht="18" customHeight="1">
      <c r="A754" s="35"/>
      <c r="B754" s="83"/>
      <c r="C754" s="33"/>
      <c r="D754" s="84"/>
      <c r="E754" s="35"/>
      <c r="F754" s="34"/>
      <c r="G754" s="85"/>
      <c r="H754" s="55"/>
      <c r="I754" s="61"/>
      <c r="J754" s="61"/>
      <c r="K754" s="61"/>
      <c r="L754" s="35"/>
      <c r="M754" s="35"/>
      <c r="N754" s="35"/>
      <c r="O754" s="29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</row>
    <row r="755" spans="1:27" ht="18" customHeight="1">
      <c r="A755" s="35"/>
      <c r="B755" s="83"/>
      <c r="C755" s="33"/>
      <c r="D755" s="84"/>
      <c r="E755" s="35"/>
      <c r="F755" s="34"/>
      <c r="G755" s="85"/>
      <c r="H755" s="55"/>
      <c r="I755" s="61"/>
      <c r="J755" s="61"/>
      <c r="K755" s="61"/>
      <c r="L755" s="35"/>
      <c r="M755" s="35"/>
      <c r="N755" s="35"/>
      <c r="O755" s="29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</row>
    <row r="756" spans="1:27" ht="18" customHeight="1">
      <c r="A756" s="35"/>
      <c r="B756" s="83"/>
      <c r="C756" s="33"/>
      <c r="D756" s="84"/>
      <c r="E756" s="35"/>
      <c r="F756" s="34"/>
      <c r="G756" s="85"/>
      <c r="H756" s="55"/>
      <c r="I756" s="61"/>
      <c r="J756" s="61"/>
      <c r="K756" s="61"/>
      <c r="L756" s="35"/>
      <c r="M756" s="35"/>
      <c r="N756" s="35"/>
      <c r="O756" s="29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</row>
    <row r="757" spans="1:27" ht="18" customHeight="1">
      <c r="A757" s="35"/>
      <c r="B757" s="83"/>
      <c r="C757" s="33"/>
      <c r="D757" s="84"/>
      <c r="E757" s="35"/>
      <c r="F757" s="34"/>
      <c r="G757" s="85"/>
      <c r="H757" s="55"/>
      <c r="I757" s="61"/>
      <c r="J757" s="61"/>
      <c r="K757" s="61"/>
      <c r="L757" s="35"/>
      <c r="M757" s="35"/>
      <c r="N757" s="35"/>
      <c r="O757" s="29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</row>
    <row r="758" spans="1:27" ht="18" customHeight="1">
      <c r="A758" s="35"/>
      <c r="B758" s="83"/>
      <c r="C758" s="33"/>
      <c r="D758" s="84"/>
      <c r="E758" s="35"/>
      <c r="F758" s="34"/>
      <c r="G758" s="85"/>
      <c r="H758" s="55"/>
      <c r="I758" s="61"/>
      <c r="J758" s="61"/>
      <c r="K758" s="61"/>
      <c r="L758" s="35"/>
      <c r="M758" s="35"/>
      <c r="N758" s="35"/>
      <c r="O758" s="29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</row>
    <row r="759" spans="1:27" ht="18" customHeight="1">
      <c r="A759" s="35"/>
      <c r="B759" s="83"/>
      <c r="C759" s="33"/>
      <c r="D759" s="84"/>
      <c r="E759" s="35"/>
      <c r="F759" s="34"/>
      <c r="G759" s="85"/>
      <c r="H759" s="55"/>
      <c r="I759" s="61"/>
      <c r="J759" s="61"/>
      <c r="K759" s="61"/>
      <c r="L759" s="35"/>
      <c r="M759" s="35"/>
      <c r="N759" s="35"/>
      <c r="O759" s="29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</row>
    <row r="760" spans="1:27" ht="18" customHeight="1">
      <c r="A760" s="35"/>
      <c r="B760" s="83"/>
      <c r="C760" s="33"/>
      <c r="D760" s="84"/>
      <c r="E760" s="35"/>
      <c r="F760" s="34"/>
      <c r="G760" s="85"/>
      <c r="H760" s="55"/>
      <c r="I760" s="61"/>
      <c r="J760" s="61"/>
      <c r="K760" s="61"/>
      <c r="L760" s="35"/>
      <c r="M760" s="35"/>
      <c r="N760" s="35"/>
      <c r="O760" s="29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</row>
    <row r="761" spans="1:27" ht="18" customHeight="1">
      <c r="A761" s="35"/>
      <c r="B761" s="83"/>
      <c r="C761" s="33"/>
      <c r="D761" s="84"/>
      <c r="E761" s="35"/>
      <c r="F761" s="34"/>
      <c r="G761" s="85"/>
      <c r="H761" s="55"/>
      <c r="I761" s="61"/>
      <c r="J761" s="61"/>
      <c r="K761" s="61"/>
      <c r="L761" s="35"/>
      <c r="M761" s="35"/>
      <c r="N761" s="35"/>
      <c r="O761" s="29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</row>
    <row r="762" spans="1:27" ht="18" customHeight="1">
      <c r="A762" s="35"/>
      <c r="B762" s="83"/>
      <c r="C762" s="33"/>
      <c r="D762" s="84"/>
      <c r="E762" s="35"/>
      <c r="F762" s="34"/>
      <c r="G762" s="85"/>
      <c r="H762" s="55"/>
      <c r="I762" s="61"/>
      <c r="J762" s="61"/>
      <c r="K762" s="61"/>
      <c r="L762" s="35"/>
      <c r="M762" s="35"/>
      <c r="N762" s="35"/>
      <c r="O762" s="29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</row>
    <row r="763" spans="1:27" ht="18" customHeight="1">
      <c r="A763" s="35"/>
      <c r="B763" s="83"/>
      <c r="C763" s="33"/>
      <c r="D763" s="84"/>
      <c r="E763" s="35"/>
      <c r="F763" s="34"/>
      <c r="G763" s="85"/>
      <c r="H763" s="55"/>
      <c r="I763" s="61"/>
      <c r="J763" s="61"/>
      <c r="K763" s="61"/>
      <c r="L763" s="35"/>
      <c r="M763" s="35"/>
      <c r="N763" s="35"/>
      <c r="O763" s="29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</row>
    <row r="764" spans="1:27" ht="18" customHeight="1">
      <c r="A764" s="35"/>
      <c r="B764" s="83"/>
      <c r="C764" s="33"/>
      <c r="D764" s="84"/>
      <c r="E764" s="35"/>
      <c r="F764" s="34"/>
      <c r="G764" s="85"/>
      <c r="H764" s="55"/>
      <c r="I764" s="61"/>
      <c r="J764" s="61"/>
      <c r="K764" s="61"/>
      <c r="L764" s="35"/>
      <c r="M764" s="35"/>
      <c r="N764" s="35"/>
      <c r="O764" s="29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</row>
    <row r="765" spans="1:27" ht="18" customHeight="1">
      <c r="A765" s="35"/>
      <c r="B765" s="83"/>
      <c r="C765" s="33"/>
      <c r="D765" s="84"/>
      <c r="E765" s="35"/>
      <c r="F765" s="34"/>
      <c r="G765" s="85"/>
      <c r="H765" s="55"/>
      <c r="I765" s="61"/>
      <c r="J765" s="61"/>
      <c r="K765" s="61"/>
      <c r="L765" s="35"/>
      <c r="M765" s="35"/>
      <c r="N765" s="35"/>
      <c r="O765" s="29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</row>
    <row r="766" spans="1:27" ht="18" customHeight="1">
      <c r="A766" s="35"/>
      <c r="B766" s="83"/>
      <c r="C766" s="33"/>
      <c r="D766" s="84"/>
      <c r="E766" s="35"/>
      <c r="F766" s="34"/>
      <c r="G766" s="85"/>
      <c r="H766" s="55"/>
      <c r="I766" s="61"/>
      <c r="J766" s="61"/>
      <c r="K766" s="61"/>
      <c r="L766" s="35"/>
      <c r="M766" s="35"/>
      <c r="N766" s="35"/>
      <c r="O766" s="29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</row>
    <row r="767" spans="1:27" ht="18" customHeight="1">
      <c r="A767" s="35"/>
      <c r="B767" s="83"/>
      <c r="C767" s="33"/>
      <c r="D767" s="84"/>
      <c r="E767" s="35"/>
      <c r="F767" s="34"/>
      <c r="G767" s="85"/>
      <c r="H767" s="55"/>
      <c r="I767" s="61"/>
      <c r="J767" s="61"/>
      <c r="K767" s="61"/>
      <c r="L767" s="35"/>
      <c r="M767" s="35"/>
      <c r="N767" s="35"/>
      <c r="O767" s="29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</row>
    <row r="768" spans="1:27" ht="18" customHeight="1">
      <c r="A768" s="35"/>
      <c r="B768" s="83"/>
      <c r="C768" s="33"/>
      <c r="D768" s="84"/>
      <c r="E768" s="35"/>
      <c r="F768" s="34"/>
      <c r="G768" s="85"/>
      <c r="H768" s="55"/>
      <c r="I768" s="61"/>
      <c r="J768" s="61"/>
      <c r="K768" s="61"/>
      <c r="L768" s="35"/>
      <c r="M768" s="35"/>
      <c r="N768" s="35"/>
      <c r="O768" s="29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</row>
    <row r="769" spans="1:27" ht="18" customHeight="1">
      <c r="A769" s="35"/>
      <c r="B769" s="83"/>
      <c r="C769" s="33"/>
      <c r="D769" s="84"/>
      <c r="E769" s="35"/>
      <c r="F769" s="34"/>
      <c r="G769" s="85"/>
      <c r="H769" s="55"/>
      <c r="I769" s="61"/>
      <c r="J769" s="61"/>
      <c r="K769" s="61"/>
      <c r="L769" s="35"/>
      <c r="M769" s="35"/>
      <c r="N769" s="35"/>
      <c r="O769" s="29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</row>
    <row r="770" spans="1:27" ht="18" customHeight="1">
      <c r="A770" s="35"/>
      <c r="B770" s="83"/>
      <c r="C770" s="33"/>
      <c r="D770" s="84"/>
      <c r="E770" s="35"/>
      <c r="F770" s="34"/>
      <c r="G770" s="85"/>
      <c r="H770" s="55"/>
      <c r="I770" s="61"/>
      <c r="J770" s="61"/>
      <c r="K770" s="61"/>
      <c r="L770" s="35"/>
      <c r="M770" s="35"/>
      <c r="N770" s="35"/>
      <c r="O770" s="29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</row>
    <row r="771" spans="1:27" ht="18" customHeight="1">
      <c r="A771" s="35"/>
      <c r="B771" s="83"/>
      <c r="C771" s="33"/>
      <c r="D771" s="84"/>
      <c r="E771" s="35"/>
      <c r="F771" s="34"/>
      <c r="G771" s="85"/>
      <c r="H771" s="55"/>
      <c r="I771" s="61"/>
      <c r="J771" s="61"/>
      <c r="K771" s="61"/>
      <c r="L771" s="35"/>
      <c r="M771" s="35"/>
      <c r="N771" s="35"/>
      <c r="O771" s="29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</row>
    <row r="772" spans="1:27" ht="18" customHeight="1">
      <c r="A772" s="35"/>
      <c r="B772" s="83"/>
      <c r="C772" s="33"/>
      <c r="D772" s="84"/>
      <c r="E772" s="35"/>
      <c r="F772" s="34"/>
      <c r="G772" s="85"/>
      <c r="H772" s="55"/>
      <c r="I772" s="61"/>
      <c r="J772" s="61"/>
      <c r="K772" s="61"/>
      <c r="L772" s="35"/>
      <c r="M772" s="35"/>
      <c r="N772" s="35"/>
      <c r="O772" s="29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</row>
    <row r="773" spans="1:27" ht="18" customHeight="1">
      <c r="A773" s="35"/>
      <c r="B773" s="83"/>
      <c r="C773" s="33"/>
      <c r="D773" s="84"/>
      <c r="E773" s="35"/>
      <c r="F773" s="34"/>
      <c r="G773" s="85"/>
      <c r="H773" s="55"/>
      <c r="I773" s="61"/>
      <c r="J773" s="61"/>
      <c r="K773" s="61"/>
      <c r="L773" s="35"/>
      <c r="M773" s="35"/>
      <c r="N773" s="35"/>
      <c r="O773" s="29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</row>
    <row r="774" spans="1:27" ht="18" customHeight="1">
      <c r="A774" s="35"/>
      <c r="B774" s="83"/>
      <c r="C774" s="33"/>
      <c r="D774" s="84"/>
      <c r="E774" s="35"/>
      <c r="F774" s="34"/>
      <c r="G774" s="85"/>
      <c r="H774" s="55"/>
      <c r="I774" s="61"/>
      <c r="J774" s="61"/>
      <c r="K774" s="61"/>
      <c r="L774" s="35"/>
      <c r="M774" s="35"/>
      <c r="N774" s="35"/>
      <c r="O774" s="29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</row>
    <row r="775" spans="1:27" ht="18" customHeight="1">
      <c r="A775" s="35"/>
      <c r="B775" s="83"/>
      <c r="C775" s="33"/>
      <c r="D775" s="84"/>
      <c r="E775" s="35"/>
      <c r="F775" s="34"/>
      <c r="G775" s="85"/>
      <c r="H775" s="55"/>
      <c r="I775" s="61"/>
      <c r="J775" s="61"/>
      <c r="K775" s="61"/>
      <c r="L775" s="35"/>
      <c r="M775" s="35"/>
      <c r="N775" s="35"/>
      <c r="O775" s="29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</row>
    <row r="776" spans="1:27" ht="18" customHeight="1">
      <c r="A776" s="35"/>
      <c r="B776" s="83"/>
      <c r="C776" s="33"/>
      <c r="D776" s="84"/>
      <c r="E776" s="35"/>
      <c r="F776" s="34"/>
      <c r="G776" s="85"/>
      <c r="H776" s="55"/>
      <c r="I776" s="61"/>
      <c r="J776" s="61"/>
      <c r="K776" s="61"/>
      <c r="L776" s="35"/>
      <c r="M776" s="35"/>
      <c r="N776" s="35"/>
      <c r="O776" s="29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</row>
    <row r="777" spans="1:27" ht="18" customHeight="1">
      <c r="A777" s="35"/>
      <c r="B777" s="83"/>
      <c r="C777" s="33"/>
      <c r="D777" s="84"/>
      <c r="E777" s="35"/>
      <c r="F777" s="34"/>
      <c r="G777" s="85"/>
      <c r="H777" s="55"/>
      <c r="I777" s="61"/>
      <c r="J777" s="61"/>
      <c r="K777" s="61"/>
      <c r="L777" s="35"/>
      <c r="M777" s="35"/>
      <c r="N777" s="35"/>
      <c r="O777" s="29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</row>
    <row r="778" spans="1:27" ht="18" customHeight="1">
      <c r="A778" s="35"/>
      <c r="B778" s="83"/>
      <c r="C778" s="33"/>
      <c r="D778" s="84"/>
      <c r="E778" s="35"/>
      <c r="F778" s="34"/>
      <c r="G778" s="85"/>
      <c r="H778" s="55"/>
      <c r="I778" s="61"/>
      <c r="J778" s="61"/>
      <c r="K778" s="61"/>
      <c r="L778" s="35"/>
      <c r="M778" s="35"/>
      <c r="N778" s="35"/>
      <c r="O778" s="29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</row>
    <row r="779" spans="1:27" ht="18" customHeight="1">
      <c r="A779" s="35"/>
      <c r="B779" s="83"/>
      <c r="C779" s="33"/>
      <c r="D779" s="84"/>
      <c r="E779" s="35"/>
      <c r="F779" s="34"/>
      <c r="G779" s="85"/>
      <c r="H779" s="55"/>
      <c r="I779" s="61"/>
      <c r="J779" s="61"/>
      <c r="K779" s="61"/>
      <c r="L779" s="35"/>
      <c r="M779" s="35"/>
      <c r="N779" s="35"/>
      <c r="O779" s="29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</row>
    <row r="780" spans="1:27" ht="18" customHeight="1">
      <c r="A780" s="35"/>
      <c r="B780" s="83"/>
      <c r="C780" s="33"/>
      <c r="D780" s="84"/>
      <c r="E780" s="35"/>
      <c r="F780" s="34"/>
      <c r="G780" s="85"/>
      <c r="H780" s="55"/>
      <c r="I780" s="61"/>
      <c r="J780" s="61"/>
      <c r="K780" s="61"/>
      <c r="L780" s="35"/>
      <c r="M780" s="35"/>
      <c r="N780" s="35"/>
      <c r="O780" s="29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</row>
    <row r="781" spans="1:27" ht="18" customHeight="1">
      <c r="A781" s="35"/>
      <c r="B781" s="83"/>
      <c r="C781" s="33"/>
      <c r="D781" s="84"/>
      <c r="E781" s="35"/>
      <c r="F781" s="34"/>
      <c r="G781" s="85"/>
      <c r="H781" s="55"/>
      <c r="I781" s="61"/>
      <c r="J781" s="61"/>
      <c r="K781" s="61"/>
      <c r="L781" s="35"/>
      <c r="M781" s="35"/>
      <c r="N781" s="35"/>
      <c r="O781" s="29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</row>
    <row r="782" spans="1:27" ht="18" customHeight="1">
      <c r="A782" s="35"/>
      <c r="B782" s="83"/>
      <c r="C782" s="33"/>
      <c r="D782" s="84"/>
      <c r="E782" s="35"/>
      <c r="F782" s="34"/>
      <c r="G782" s="85"/>
      <c r="H782" s="55"/>
      <c r="I782" s="61"/>
      <c r="J782" s="61"/>
      <c r="K782" s="61"/>
      <c r="L782" s="35"/>
      <c r="M782" s="35"/>
      <c r="N782" s="35"/>
      <c r="O782" s="29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</row>
    <row r="783" spans="1:27" ht="18" customHeight="1">
      <c r="A783" s="35"/>
      <c r="B783" s="83"/>
      <c r="C783" s="33"/>
      <c r="D783" s="84"/>
      <c r="E783" s="35"/>
      <c r="F783" s="34"/>
      <c r="G783" s="85"/>
      <c r="H783" s="55"/>
      <c r="I783" s="61"/>
      <c r="J783" s="61"/>
      <c r="K783" s="61"/>
      <c r="L783" s="35"/>
      <c r="M783" s="35"/>
      <c r="N783" s="35"/>
      <c r="O783" s="29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</row>
    <row r="784" spans="1:27" ht="18" customHeight="1">
      <c r="A784" s="35"/>
      <c r="B784" s="83"/>
      <c r="C784" s="33"/>
      <c r="D784" s="84"/>
      <c r="E784" s="35"/>
      <c r="F784" s="34"/>
      <c r="G784" s="85"/>
      <c r="H784" s="55"/>
      <c r="I784" s="61"/>
      <c r="J784" s="61"/>
      <c r="K784" s="61"/>
      <c r="L784" s="35"/>
      <c r="M784" s="35"/>
      <c r="N784" s="35"/>
      <c r="O784" s="29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</row>
    <row r="785" spans="1:27" ht="18" customHeight="1">
      <c r="A785" s="35"/>
      <c r="B785" s="83"/>
      <c r="C785" s="33"/>
      <c r="D785" s="84"/>
      <c r="E785" s="35"/>
      <c r="F785" s="34"/>
      <c r="G785" s="85"/>
      <c r="H785" s="55"/>
      <c r="I785" s="61"/>
      <c r="J785" s="61"/>
      <c r="K785" s="61"/>
      <c r="L785" s="35"/>
      <c r="M785" s="35"/>
      <c r="N785" s="35"/>
      <c r="O785" s="29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</row>
    <row r="786" spans="1:27" ht="18" customHeight="1">
      <c r="A786" s="35"/>
      <c r="B786" s="83"/>
      <c r="C786" s="33"/>
      <c r="D786" s="84"/>
      <c r="E786" s="35"/>
      <c r="F786" s="34"/>
      <c r="G786" s="85"/>
      <c r="H786" s="55"/>
      <c r="I786" s="61"/>
      <c r="J786" s="61"/>
      <c r="K786" s="61"/>
      <c r="L786" s="35"/>
      <c r="M786" s="35"/>
      <c r="N786" s="35"/>
      <c r="O786" s="29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</row>
    <row r="787" spans="1:27" ht="18" customHeight="1">
      <c r="A787" s="35"/>
      <c r="B787" s="83"/>
      <c r="C787" s="33"/>
      <c r="D787" s="84"/>
      <c r="E787" s="35"/>
      <c r="F787" s="34"/>
      <c r="G787" s="85"/>
      <c r="H787" s="55"/>
      <c r="I787" s="61"/>
      <c r="J787" s="61"/>
      <c r="K787" s="61"/>
      <c r="L787" s="35"/>
      <c r="M787" s="35"/>
      <c r="N787" s="35"/>
      <c r="O787" s="29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</row>
    <row r="788" spans="1:27" ht="18" customHeight="1">
      <c r="A788" s="35"/>
      <c r="B788" s="83"/>
      <c r="C788" s="33"/>
      <c r="D788" s="84"/>
      <c r="E788" s="35"/>
      <c r="F788" s="34"/>
      <c r="G788" s="85"/>
      <c r="H788" s="55"/>
      <c r="I788" s="61"/>
      <c r="J788" s="61"/>
      <c r="K788" s="61"/>
      <c r="L788" s="35"/>
      <c r="M788" s="35"/>
      <c r="N788" s="35"/>
      <c r="O788" s="29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</row>
    <row r="789" spans="1:27" ht="18" customHeight="1">
      <c r="A789" s="35"/>
      <c r="B789" s="83"/>
      <c r="C789" s="33"/>
      <c r="D789" s="84"/>
      <c r="E789" s="35"/>
      <c r="F789" s="34"/>
      <c r="G789" s="85"/>
      <c r="H789" s="55"/>
      <c r="I789" s="61"/>
      <c r="J789" s="61"/>
      <c r="K789" s="61"/>
      <c r="L789" s="35"/>
      <c r="M789" s="35"/>
      <c r="N789" s="35"/>
      <c r="O789" s="29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</row>
    <row r="790" spans="1:27" ht="18" customHeight="1">
      <c r="A790" s="35"/>
      <c r="B790" s="83"/>
      <c r="C790" s="33"/>
      <c r="D790" s="84"/>
      <c r="E790" s="35"/>
      <c r="F790" s="34"/>
      <c r="G790" s="85"/>
      <c r="H790" s="55"/>
      <c r="I790" s="61"/>
      <c r="J790" s="61"/>
      <c r="K790" s="61"/>
      <c r="L790" s="35"/>
      <c r="M790" s="35"/>
      <c r="N790" s="35"/>
      <c r="O790" s="29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</row>
    <row r="791" spans="1:27" ht="18" customHeight="1">
      <c r="A791" s="35"/>
      <c r="B791" s="83"/>
      <c r="C791" s="33"/>
      <c r="D791" s="84"/>
      <c r="E791" s="35"/>
      <c r="F791" s="34"/>
      <c r="G791" s="85"/>
      <c r="H791" s="55"/>
      <c r="I791" s="61"/>
      <c r="J791" s="61"/>
      <c r="K791" s="61"/>
      <c r="L791" s="35"/>
      <c r="M791" s="35"/>
      <c r="N791" s="35"/>
      <c r="O791" s="29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</row>
    <row r="792" spans="1:27" ht="18" customHeight="1">
      <c r="A792" s="35"/>
      <c r="B792" s="83"/>
      <c r="C792" s="33"/>
      <c r="D792" s="84"/>
      <c r="E792" s="35"/>
      <c r="F792" s="34"/>
      <c r="G792" s="85"/>
      <c r="H792" s="55"/>
      <c r="I792" s="61"/>
      <c r="J792" s="61"/>
      <c r="K792" s="61"/>
      <c r="L792" s="35"/>
      <c r="M792" s="35"/>
      <c r="N792" s="35"/>
      <c r="O792" s="29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</row>
    <row r="793" spans="1:27" ht="18" customHeight="1">
      <c r="A793" s="35"/>
      <c r="B793" s="83"/>
      <c r="C793" s="33"/>
      <c r="D793" s="84"/>
      <c r="E793" s="35"/>
      <c r="F793" s="34"/>
      <c r="G793" s="85"/>
      <c r="H793" s="55"/>
      <c r="I793" s="61"/>
      <c r="J793" s="61"/>
      <c r="K793" s="61"/>
      <c r="L793" s="35"/>
      <c r="M793" s="35"/>
      <c r="N793" s="35"/>
      <c r="O793" s="29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</row>
    <row r="794" spans="1:27" ht="18" customHeight="1">
      <c r="A794" s="35"/>
      <c r="B794" s="83"/>
      <c r="C794" s="33"/>
      <c r="D794" s="84"/>
      <c r="E794" s="35"/>
      <c r="F794" s="34"/>
      <c r="G794" s="85"/>
      <c r="H794" s="55"/>
      <c r="I794" s="61"/>
      <c r="J794" s="61"/>
      <c r="K794" s="61"/>
      <c r="L794" s="35"/>
      <c r="M794" s="35"/>
      <c r="N794" s="35"/>
      <c r="O794" s="29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</row>
    <row r="795" spans="1:27" ht="18" customHeight="1">
      <c r="A795" s="35"/>
      <c r="B795" s="83"/>
      <c r="C795" s="33"/>
      <c r="D795" s="84"/>
      <c r="E795" s="35"/>
      <c r="F795" s="34"/>
      <c r="G795" s="85"/>
      <c r="H795" s="55"/>
      <c r="I795" s="61"/>
      <c r="J795" s="61"/>
      <c r="K795" s="61"/>
      <c r="L795" s="35"/>
      <c r="M795" s="35"/>
      <c r="N795" s="35"/>
      <c r="O795" s="29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</row>
    <row r="796" spans="1:27" ht="18" customHeight="1">
      <c r="A796" s="35"/>
      <c r="B796" s="83"/>
      <c r="C796" s="33"/>
      <c r="D796" s="84"/>
      <c r="E796" s="35"/>
      <c r="F796" s="34"/>
      <c r="G796" s="85"/>
      <c r="H796" s="55"/>
      <c r="I796" s="61"/>
      <c r="J796" s="61"/>
      <c r="K796" s="61"/>
      <c r="L796" s="35"/>
      <c r="M796" s="35"/>
      <c r="N796" s="35"/>
      <c r="O796" s="29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</row>
    <row r="797" spans="1:27" ht="18" customHeight="1">
      <c r="A797" s="35"/>
      <c r="B797" s="83"/>
      <c r="C797" s="33"/>
      <c r="D797" s="84"/>
      <c r="E797" s="35"/>
      <c r="F797" s="34"/>
      <c r="G797" s="85"/>
      <c r="H797" s="55"/>
      <c r="I797" s="61"/>
      <c r="J797" s="61"/>
      <c r="K797" s="61"/>
      <c r="L797" s="35"/>
      <c r="M797" s="35"/>
      <c r="N797" s="35"/>
      <c r="O797" s="29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</row>
    <row r="798" spans="1:27" ht="18" customHeight="1">
      <c r="A798" s="35"/>
      <c r="B798" s="83"/>
      <c r="C798" s="33"/>
      <c r="D798" s="84"/>
      <c r="E798" s="35"/>
      <c r="F798" s="34"/>
      <c r="G798" s="85"/>
      <c r="H798" s="55"/>
      <c r="I798" s="61"/>
      <c r="J798" s="61"/>
      <c r="K798" s="61"/>
      <c r="L798" s="35"/>
      <c r="M798" s="35"/>
      <c r="N798" s="35"/>
      <c r="O798" s="29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</row>
    <row r="799" spans="1:27" ht="18" customHeight="1">
      <c r="A799" s="35"/>
      <c r="B799" s="83"/>
      <c r="C799" s="33"/>
      <c r="D799" s="84"/>
      <c r="E799" s="35"/>
      <c r="F799" s="34"/>
      <c r="G799" s="85"/>
      <c r="H799" s="55"/>
      <c r="I799" s="61"/>
      <c r="J799" s="61"/>
      <c r="K799" s="61"/>
      <c r="L799" s="35"/>
      <c r="M799" s="35"/>
      <c r="N799" s="35"/>
      <c r="O799" s="29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</row>
    <row r="800" spans="1:27" ht="18" customHeight="1">
      <c r="A800" s="35"/>
      <c r="B800" s="83"/>
      <c r="C800" s="33"/>
      <c r="D800" s="84"/>
      <c r="E800" s="35"/>
      <c r="F800" s="34"/>
      <c r="G800" s="85"/>
      <c r="H800" s="55"/>
      <c r="I800" s="61"/>
      <c r="J800" s="61"/>
      <c r="K800" s="61"/>
      <c r="L800" s="35"/>
      <c r="M800" s="35"/>
      <c r="N800" s="35"/>
      <c r="O800" s="29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</row>
    <row r="801" spans="1:27" ht="18" customHeight="1">
      <c r="A801" s="35"/>
      <c r="B801" s="83"/>
      <c r="C801" s="33"/>
      <c r="D801" s="84"/>
      <c r="E801" s="35"/>
      <c r="F801" s="34"/>
      <c r="G801" s="85"/>
      <c r="H801" s="55"/>
      <c r="I801" s="61"/>
      <c r="J801" s="61"/>
      <c r="K801" s="61"/>
      <c r="L801" s="35"/>
      <c r="M801" s="35"/>
      <c r="N801" s="35"/>
      <c r="O801" s="29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</row>
    <row r="802" spans="1:27" ht="18" customHeight="1">
      <c r="A802" s="35"/>
      <c r="B802" s="83"/>
      <c r="C802" s="33"/>
      <c r="D802" s="84"/>
      <c r="E802" s="35"/>
      <c r="F802" s="34"/>
      <c r="G802" s="85"/>
      <c r="H802" s="55"/>
      <c r="I802" s="61"/>
      <c r="J802" s="61"/>
      <c r="K802" s="61"/>
      <c r="L802" s="35"/>
      <c r="M802" s="35"/>
      <c r="N802" s="35"/>
      <c r="O802" s="29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</row>
    <row r="803" spans="1:27" ht="18" customHeight="1">
      <c r="A803" s="35"/>
      <c r="B803" s="83"/>
      <c r="C803" s="33"/>
      <c r="D803" s="84"/>
      <c r="E803" s="35"/>
      <c r="F803" s="34"/>
      <c r="G803" s="85"/>
      <c r="H803" s="55"/>
      <c r="I803" s="61"/>
      <c r="J803" s="61"/>
      <c r="K803" s="61"/>
      <c r="L803" s="35"/>
      <c r="M803" s="35"/>
      <c r="N803" s="35"/>
      <c r="O803" s="29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</row>
    <row r="804" spans="1:27" ht="18" customHeight="1">
      <c r="A804" s="35"/>
      <c r="B804" s="83"/>
      <c r="C804" s="33"/>
      <c r="D804" s="84"/>
      <c r="E804" s="35"/>
      <c r="F804" s="34"/>
      <c r="G804" s="85"/>
      <c r="H804" s="55"/>
      <c r="I804" s="61"/>
      <c r="J804" s="61"/>
      <c r="K804" s="61"/>
      <c r="L804" s="35"/>
      <c r="M804" s="35"/>
      <c r="N804" s="35"/>
      <c r="O804" s="29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</row>
    <row r="805" spans="1:27" ht="18" customHeight="1">
      <c r="A805" s="35"/>
      <c r="B805" s="83"/>
      <c r="C805" s="33"/>
      <c r="D805" s="84"/>
      <c r="E805" s="35"/>
      <c r="F805" s="34"/>
      <c r="G805" s="85"/>
      <c r="H805" s="55"/>
      <c r="I805" s="61"/>
      <c r="J805" s="61"/>
      <c r="K805" s="61"/>
      <c r="L805" s="35"/>
      <c r="M805" s="35"/>
      <c r="N805" s="35"/>
      <c r="O805" s="29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</row>
    <row r="806" spans="1:27" ht="18" customHeight="1">
      <c r="A806" s="35"/>
      <c r="B806" s="83"/>
      <c r="C806" s="33"/>
      <c r="D806" s="84"/>
      <c r="E806" s="35"/>
      <c r="F806" s="34"/>
      <c r="G806" s="85"/>
      <c r="H806" s="55"/>
      <c r="I806" s="61"/>
      <c r="J806" s="61"/>
      <c r="K806" s="61"/>
      <c r="L806" s="35"/>
      <c r="M806" s="35"/>
      <c r="N806" s="35"/>
      <c r="O806" s="29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</row>
    <row r="807" spans="1:27" ht="18" customHeight="1">
      <c r="A807" s="35"/>
      <c r="B807" s="83"/>
      <c r="C807" s="33"/>
      <c r="D807" s="84"/>
      <c r="E807" s="35"/>
      <c r="F807" s="34"/>
      <c r="G807" s="85"/>
      <c r="H807" s="55"/>
      <c r="I807" s="61"/>
      <c r="J807" s="61"/>
      <c r="K807" s="61"/>
      <c r="L807" s="35"/>
      <c r="M807" s="35"/>
      <c r="N807" s="35"/>
      <c r="O807" s="29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</row>
    <row r="808" spans="1:27" ht="18" customHeight="1">
      <c r="A808" s="35"/>
      <c r="B808" s="83"/>
      <c r="C808" s="33"/>
      <c r="D808" s="84"/>
      <c r="E808" s="35"/>
      <c r="F808" s="34"/>
      <c r="G808" s="85"/>
      <c r="H808" s="55"/>
      <c r="I808" s="61"/>
      <c r="J808" s="61"/>
      <c r="K808" s="61"/>
      <c r="L808" s="35"/>
      <c r="M808" s="35"/>
      <c r="N808" s="35"/>
      <c r="O808" s="29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</row>
    <row r="809" spans="1:27" ht="18" customHeight="1">
      <c r="A809" s="35"/>
      <c r="B809" s="83"/>
      <c r="C809" s="33"/>
      <c r="D809" s="84"/>
      <c r="E809" s="35"/>
      <c r="F809" s="34"/>
      <c r="G809" s="85"/>
      <c r="H809" s="55"/>
      <c r="I809" s="61"/>
      <c r="J809" s="61"/>
      <c r="K809" s="61"/>
      <c r="L809" s="35"/>
      <c r="M809" s="35"/>
      <c r="N809" s="35"/>
      <c r="O809" s="29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</row>
    <row r="810" spans="1:27" ht="18" customHeight="1">
      <c r="A810" s="35"/>
      <c r="B810" s="83"/>
      <c r="C810" s="33"/>
      <c r="D810" s="84"/>
      <c r="E810" s="35"/>
      <c r="F810" s="34"/>
      <c r="G810" s="85"/>
      <c r="H810" s="55"/>
      <c r="I810" s="61"/>
      <c r="J810" s="61"/>
      <c r="K810" s="61"/>
      <c r="L810" s="35"/>
      <c r="M810" s="35"/>
      <c r="N810" s="35"/>
      <c r="O810" s="29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</row>
    <row r="811" spans="1:27" ht="18" customHeight="1">
      <c r="A811" s="35"/>
      <c r="B811" s="83"/>
      <c r="C811" s="33"/>
      <c r="D811" s="84"/>
      <c r="E811" s="35"/>
      <c r="F811" s="34"/>
      <c r="G811" s="85"/>
      <c r="H811" s="55"/>
      <c r="I811" s="61"/>
      <c r="J811" s="61"/>
      <c r="K811" s="61"/>
      <c r="L811" s="35"/>
      <c r="M811" s="35"/>
      <c r="N811" s="35"/>
      <c r="O811" s="29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</row>
    <row r="812" spans="1:27" ht="18" customHeight="1">
      <c r="A812" s="35"/>
      <c r="B812" s="83"/>
      <c r="C812" s="33"/>
      <c r="D812" s="84"/>
      <c r="E812" s="35"/>
      <c r="F812" s="34"/>
      <c r="G812" s="85"/>
      <c r="H812" s="55"/>
      <c r="I812" s="61"/>
      <c r="J812" s="61"/>
      <c r="K812" s="61"/>
      <c r="L812" s="35"/>
      <c r="M812" s="35"/>
      <c r="N812" s="35"/>
      <c r="O812" s="29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</row>
    <row r="813" spans="1:27" ht="18" customHeight="1">
      <c r="A813" s="35"/>
      <c r="B813" s="83"/>
      <c r="C813" s="33"/>
      <c r="D813" s="84"/>
      <c r="E813" s="35"/>
      <c r="F813" s="34"/>
      <c r="G813" s="85"/>
      <c r="H813" s="55"/>
      <c r="I813" s="61"/>
      <c r="J813" s="61"/>
      <c r="K813" s="61"/>
      <c r="L813" s="35"/>
      <c r="M813" s="35"/>
      <c r="N813" s="35"/>
      <c r="O813" s="29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</row>
    <row r="814" spans="1:27" ht="18" customHeight="1">
      <c r="A814" s="35"/>
      <c r="B814" s="83"/>
      <c r="C814" s="33"/>
      <c r="D814" s="84"/>
      <c r="E814" s="35"/>
      <c r="F814" s="34"/>
      <c r="G814" s="85"/>
      <c r="H814" s="55"/>
      <c r="I814" s="61"/>
      <c r="J814" s="61"/>
      <c r="K814" s="61"/>
      <c r="L814" s="35"/>
      <c r="M814" s="35"/>
      <c r="N814" s="35"/>
      <c r="O814" s="29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</row>
    <row r="815" spans="1:27" ht="18" customHeight="1">
      <c r="A815" s="35"/>
      <c r="B815" s="83"/>
      <c r="C815" s="33"/>
      <c r="D815" s="84"/>
      <c r="E815" s="35"/>
      <c r="F815" s="34"/>
      <c r="G815" s="85"/>
      <c r="H815" s="55"/>
      <c r="I815" s="61"/>
      <c r="J815" s="61"/>
      <c r="K815" s="61"/>
      <c r="L815" s="35"/>
      <c r="M815" s="35"/>
      <c r="N815" s="35"/>
      <c r="O815" s="29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</row>
    <row r="816" spans="1:27" ht="18" customHeight="1">
      <c r="A816" s="35"/>
      <c r="B816" s="83"/>
      <c r="C816" s="33"/>
      <c r="D816" s="84"/>
      <c r="E816" s="35"/>
      <c r="F816" s="34"/>
      <c r="G816" s="85"/>
      <c r="H816" s="55"/>
      <c r="I816" s="61"/>
      <c r="J816" s="61"/>
      <c r="K816" s="61"/>
      <c r="L816" s="35"/>
      <c r="M816" s="35"/>
      <c r="N816" s="35"/>
      <c r="O816" s="29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</row>
    <row r="817" spans="1:27" ht="18" customHeight="1">
      <c r="A817" s="35"/>
      <c r="B817" s="83"/>
      <c r="C817" s="33"/>
      <c r="D817" s="84"/>
      <c r="E817" s="35"/>
      <c r="F817" s="34"/>
      <c r="G817" s="85"/>
      <c r="H817" s="55"/>
      <c r="I817" s="61"/>
      <c r="J817" s="61"/>
      <c r="K817" s="61"/>
      <c r="L817" s="35"/>
      <c r="M817" s="35"/>
      <c r="N817" s="35"/>
      <c r="O817" s="29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</row>
    <row r="818" spans="1:27" ht="18" customHeight="1">
      <c r="A818" s="35"/>
      <c r="B818" s="83"/>
      <c r="C818" s="33"/>
      <c r="D818" s="84"/>
      <c r="E818" s="35"/>
      <c r="F818" s="34"/>
      <c r="G818" s="85"/>
      <c r="H818" s="55"/>
      <c r="I818" s="61"/>
      <c r="J818" s="61"/>
      <c r="K818" s="61"/>
      <c r="L818" s="35"/>
      <c r="M818" s="35"/>
      <c r="N818" s="35"/>
      <c r="O818" s="29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</row>
    <row r="819" spans="1:27" ht="18" customHeight="1">
      <c r="A819" s="35"/>
      <c r="B819" s="83"/>
      <c r="C819" s="33"/>
      <c r="D819" s="84"/>
      <c r="E819" s="35"/>
      <c r="F819" s="34"/>
      <c r="G819" s="85"/>
      <c r="H819" s="55"/>
      <c r="I819" s="61"/>
      <c r="J819" s="61"/>
      <c r="K819" s="61"/>
      <c r="L819" s="35"/>
      <c r="M819" s="35"/>
      <c r="N819" s="35"/>
      <c r="O819" s="29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</row>
    <row r="820" spans="1:27" ht="18" customHeight="1">
      <c r="A820" s="35"/>
      <c r="B820" s="83"/>
      <c r="C820" s="33"/>
      <c r="D820" s="84"/>
      <c r="E820" s="35"/>
      <c r="F820" s="34"/>
      <c r="G820" s="85"/>
      <c r="H820" s="55"/>
      <c r="I820" s="61"/>
      <c r="J820" s="61"/>
      <c r="K820" s="61"/>
      <c r="L820" s="35"/>
      <c r="M820" s="35"/>
      <c r="N820" s="35"/>
      <c r="O820" s="29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</row>
    <row r="821" spans="1:27" ht="18" customHeight="1">
      <c r="A821" s="35"/>
      <c r="B821" s="83"/>
      <c r="C821" s="33"/>
      <c r="D821" s="84"/>
      <c r="E821" s="35"/>
      <c r="F821" s="34"/>
      <c r="G821" s="85"/>
      <c r="H821" s="55"/>
      <c r="I821" s="61"/>
      <c r="J821" s="61"/>
      <c r="K821" s="61"/>
      <c r="L821" s="35"/>
      <c r="M821" s="35"/>
      <c r="N821" s="35"/>
      <c r="O821" s="29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</row>
    <row r="822" spans="1:27" ht="18" customHeight="1">
      <c r="A822" s="35"/>
      <c r="B822" s="83"/>
      <c r="C822" s="33"/>
      <c r="D822" s="84"/>
      <c r="E822" s="35"/>
      <c r="F822" s="34"/>
      <c r="G822" s="85"/>
      <c r="H822" s="55"/>
      <c r="I822" s="61"/>
      <c r="J822" s="61"/>
      <c r="K822" s="61"/>
      <c r="L822" s="35"/>
      <c r="M822" s="35"/>
      <c r="N822" s="35"/>
      <c r="O822" s="29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</row>
    <row r="823" spans="1:27" ht="18" customHeight="1">
      <c r="A823" s="35"/>
      <c r="B823" s="83"/>
      <c r="C823" s="33"/>
      <c r="D823" s="84"/>
      <c r="E823" s="35"/>
      <c r="F823" s="34"/>
      <c r="G823" s="85"/>
      <c r="H823" s="55"/>
      <c r="I823" s="61"/>
      <c r="J823" s="61"/>
      <c r="K823" s="61"/>
      <c r="L823" s="35"/>
      <c r="M823" s="35"/>
      <c r="N823" s="35"/>
      <c r="O823" s="29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</row>
    <row r="824" spans="1:27" ht="18" customHeight="1">
      <c r="A824" s="35"/>
      <c r="B824" s="83"/>
      <c r="C824" s="33"/>
      <c r="D824" s="84"/>
      <c r="E824" s="35"/>
      <c r="F824" s="34"/>
      <c r="G824" s="85"/>
      <c r="H824" s="55"/>
      <c r="I824" s="61"/>
      <c r="J824" s="61"/>
      <c r="K824" s="61"/>
      <c r="L824" s="35"/>
      <c r="M824" s="35"/>
      <c r="N824" s="35"/>
      <c r="O824" s="29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</row>
    <row r="825" spans="1:27" ht="18" customHeight="1">
      <c r="A825" s="35"/>
      <c r="B825" s="83"/>
      <c r="C825" s="33"/>
      <c r="D825" s="84"/>
      <c r="E825" s="35"/>
      <c r="F825" s="34"/>
      <c r="G825" s="85"/>
      <c r="H825" s="55"/>
      <c r="I825" s="61"/>
      <c r="J825" s="61"/>
      <c r="K825" s="61"/>
      <c r="L825" s="35"/>
      <c r="M825" s="35"/>
      <c r="N825" s="35"/>
      <c r="O825" s="29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</row>
    <row r="826" spans="1:27" ht="18" customHeight="1">
      <c r="A826" s="35"/>
      <c r="B826" s="83"/>
      <c r="C826" s="33"/>
      <c r="D826" s="84"/>
      <c r="E826" s="35"/>
      <c r="F826" s="34"/>
      <c r="G826" s="85"/>
      <c r="H826" s="55"/>
      <c r="I826" s="61"/>
      <c r="J826" s="61"/>
      <c r="K826" s="61"/>
      <c r="L826" s="35"/>
      <c r="M826" s="35"/>
      <c r="N826" s="35"/>
      <c r="O826" s="29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</row>
    <row r="827" spans="1:27" ht="18" customHeight="1">
      <c r="A827" s="35"/>
      <c r="B827" s="83"/>
      <c r="C827" s="33"/>
      <c r="D827" s="84"/>
      <c r="E827" s="35"/>
      <c r="F827" s="34"/>
      <c r="G827" s="85"/>
      <c r="H827" s="55"/>
      <c r="I827" s="61"/>
      <c r="J827" s="61"/>
      <c r="K827" s="61"/>
      <c r="L827" s="35"/>
      <c r="M827" s="35"/>
      <c r="N827" s="35"/>
      <c r="O827" s="29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</row>
    <row r="828" spans="1:27" ht="18" customHeight="1">
      <c r="A828" s="35"/>
      <c r="B828" s="83"/>
      <c r="C828" s="33"/>
      <c r="D828" s="84"/>
      <c r="E828" s="35"/>
      <c r="F828" s="34"/>
      <c r="G828" s="85"/>
      <c r="H828" s="55"/>
      <c r="I828" s="61"/>
      <c r="J828" s="61"/>
      <c r="K828" s="61"/>
      <c r="L828" s="35"/>
      <c r="M828" s="35"/>
      <c r="N828" s="35"/>
      <c r="O828" s="29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</row>
    <row r="829" spans="1:27" ht="18" customHeight="1">
      <c r="A829" s="35"/>
      <c r="B829" s="83"/>
      <c r="C829" s="33"/>
      <c r="D829" s="84"/>
      <c r="E829" s="35"/>
      <c r="F829" s="34"/>
      <c r="G829" s="85"/>
      <c r="H829" s="55"/>
      <c r="I829" s="61"/>
      <c r="J829" s="61"/>
      <c r="K829" s="61"/>
      <c r="L829" s="35"/>
      <c r="M829" s="35"/>
      <c r="N829" s="35"/>
      <c r="O829" s="29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</row>
    <row r="830" spans="1:27" ht="18" customHeight="1">
      <c r="A830" s="35"/>
      <c r="B830" s="83"/>
      <c r="C830" s="33"/>
      <c r="D830" s="84"/>
      <c r="E830" s="35"/>
      <c r="F830" s="34"/>
      <c r="G830" s="85"/>
      <c r="H830" s="55"/>
      <c r="I830" s="61"/>
      <c r="J830" s="61"/>
      <c r="K830" s="61"/>
      <c r="L830" s="35"/>
      <c r="M830" s="35"/>
      <c r="N830" s="35"/>
      <c r="O830" s="29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</row>
    <row r="831" spans="1:27" ht="18" customHeight="1">
      <c r="A831" s="35"/>
      <c r="B831" s="83"/>
      <c r="C831" s="33"/>
      <c r="D831" s="84"/>
      <c r="E831" s="35"/>
      <c r="F831" s="34"/>
      <c r="G831" s="85"/>
      <c r="H831" s="55"/>
      <c r="I831" s="61"/>
      <c r="J831" s="61"/>
      <c r="K831" s="61"/>
      <c r="L831" s="35"/>
      <c r="M831" s="35"/>
      <c r="N831" s="35"/>
      <c r="O831" s="29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</row>
    <row r="832" spans="1:27" ht="18" customHeight="1">
      <c r="A832" s="35"/>
      <c r="B832" s="83"/>
      <c r="C832" s="33"/>
      <c r="D832" s="84"/>
      <c r="E832" s="35"/>
      <c r="F832" s="34"/>
      <c r="G832" s="85"/>
      <c r="H832" s="55"/>
      <c r="I832" s="61"/>
      <c r="J832" s="61"/>
      <c r="K832" s="61"/>
      <c r="L832" s="35"/>
      <c r="M832" s="35"/>
      <c r="N832" s="35"/>
      <c r="O832" s="29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</row>
    <row r="833" spans="1:27" ht="18" customHeight="1">
      <c r="A833" s="35"/>
      <c r="B833" s="83"/>
      <c r="C833" s="33"/>
      <c r="D833" s="84"/>
      <c r="E833" s="35"/>
      <c r="F833" s="34"/>
      <c r="G833" s="85"/>
      <c r="H833" s="55"/>
      <c r="I833" s="61"/>
      <c r="J833" s="61"/>
      <c r="K833" s="61"/>
      <c r="L833" s="35"/>
      <c r="M833" s="35"/>
      <c r="N833" s="35"/>
      <c r="O833" s="29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</row>
    <row r="834" spans="1:27" ht="18" customHeight="1">
      <c r="A834" s="35"/>
      <c r="B834" s="83"/>
      <c r="C834" s="33"/>
      <c r="D834" s="84"/>
      <c r="E834" s="35"/>
      <c r="F834" s="34"/>
      <c r="G834" s="85"/>
      <c r="H834" s="55"/>
      <c r="I834" s="61"/>
      <c r="J834" s="61"/>
      <c r="K834" s="61"/>
      <c r="L834" s="35"/>
      <c r="M834" s="35"/>
      <c r="N834" s="35"/>
      <c r="O834" s="29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</row>
    <row r="835" spans="1:27" ht="18" customHeight="1">
      <c r="A835" s="35"/>
      <c r="B835" s="83"/>
      <c r="C835" s="33"/>
      <c r="D835" s="84"/>
      <c r="E835" s="35"/>
      <c r="F835" s="34"/>
      <c r="G835" s="85"/>
      <c r="H835" s="55"/>
      <c r="I835" s="61"/>
      <c r="J835" s="61"/>
      <c r="K835" s="61"/>
      <c r="L835" s="35"/>
      <c r="M835" s="35"/>
      <c r="N835" s="35"/>
      <c r="O835" s="29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</row>
    <row r="836" spans="1:27" ht="18" customHeight="1">
      <c r="A836" s="35"/>
      <c r="B836" s="83"/>
      <c r="C836" s="33"/>
      <c r="D836" s="84"/>
      <c r="E836" s="35"/>
      <c r="F836" s="34"/>
      <c r="G836" s="85"/>
      <c r="H836" s="55"/>
      <c r="I836" s="61"/>
      <c r="J836" s="61"/>
      <c r="K836" s="61"/>
      <c r="L836" s="35"/>
      <c r="M836" s="35"/>
      <c r="N836" s="35"/>
      <c r="O836" s="29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</row>
    <row r="837" spans="1:27" ht="18" customHeight="1">
      <c r="A837" s="35"/>
      <c r="B837" s="83"/>
      <c r="C837" s="33"/>
      <c r="D837" s="84"/>
      <c r="E837" s="35"/>
      <c r="F837" s="34"/>
      <c r="G837" s="85"/>
      <c r="H837" s="55"/>
      <c r="I837" s="61"/>
      <c r="J837" s="61"/>
      <c r="K837" s="61"/>
      <c r="L837" s="35"/>
      <c r="M837" s="35"/>
      <c r="N837" s="35"/>
      <c r="O837" s="29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</row>
    <row r="838" spans="1:27" ht="18" customHeight="1">
      <c r="A838" s="35"/>
      <c r="B838" s="83"/>
      <c r="C838" s="33"/>
      <c r="D838" s="84"/>
      <c r="E838" s="35"/>
      <c r="F838" s="34"/>
      <c r="G838" s="85"/>
      <c r="H838" s="55"/>
      <c r="I838" s="61"/>
      <c r="J838" s="61"/>
      <c r="K838" s="61"/>
      <c r="L838" s="35"/>
      <c r="M838" s="35"/>
      <c r="N838" s="35"/>
      <c r="O838" s="29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</row>
    <row r="839" spans="1:27" ht="18" customHeight="1">
      <c r="A839" s="35"/>
      <c r="B839" s="83"/>
      <c r="C839" s="33"/>
      <c r="D839" s="84"/>
      <c r="E839" s="35"/>
      <c r="F839" s="34"/>
      <c r="G839" s="85"/>
      <c r="H839" s="55"/>
      <c r="I839" s="61"/>
      <c r="J839" s="61"/>
      <c r="K839" s="61"/>
      <c r="L839" s="35"/>
      <c r="M839" s="35"/>
      <c r="N839" s="35"/>
      <c r="O839" s="29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</row>
    <row r="840" spans="1:27" ht="18" customHeight="1">
      <c r="A840" s="35"/>
      <c r="B840" s="83"/>
      <c r="C840" s="33"/>
      <c r="D840" s="84"/>
      <c r="E840" s="35"/>
      <c r="F840" s="34"/>
      <c r="G840" s="85"/>
      <c r="H840" s="55"/>
      <c r="I840" s="61"/>
      <c r="J840" s="61"/>
      <c r="K840" s="61"/>
      <c r="L840" s="35"/>
      <c r="M840" s="35"/>
      <c r="N840" s="35"/>
      <c r="O840" s="29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</row>
    <row r="841" spans="1:27" ht="18" customHeight="1">
      <c r="A841" s="35"/>
      <c r="B841" s="83"/>
      <c r="C841" s="33"/>
      <c r="D841" s="84"/>
      <c r="E841" s="35"/>
      <c r="F841" s="34"/>
      <c r="G841" s="85"/>
      <c r="H841" s="55"/>
      <c r="I841" s="61"/>
      <c r="J841" s="61"/>
      <c r="K841" s="61"/>
      <c r="L841" s="35"/>
      <c r="M841" s="35"/>
      <c r="N841" s="35"/>
      <c r="O841" s="29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</row>
    <row r="842" spans="1:27" ht="18" customHeight="1">
      <c r="A842" s="35"/>
      <c r="B842" s="83"/>
      <c r="C842" s="33"/>
      <c r="D842" s="84"/>
      <c r="E842" s="35"/>
      <c r="F842" s="34"/>
      <c r="G842" s="85"/>
      <c r="H842" s="55"/>
      <c r="I842" s="61"/>
      <c r="J842" s="61"/>
      <c r="K842" s="61"/>
      <c r="L842" s="35"/>
      <c r="M842" s="35"/>
      <c r="N842" s="35"/>
      <c r="O842" s="29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</row>
    <row r="843" spans="1:27" ht="18" customHeight="1">
      <c r="A843" s="35"/>
      <c r="B843" s="83"/>
      <c r="C843" s="33"/>
      <c r="D843" s="84"/>
      <c r="E843" s="35"/>
      <c r="F843" s="34"/>
      <c r="G843" s="85"/>
      <c r="H843" s="55"/>
      <c r="I843" s="61"/>
      <c r="J843" s="61"/>
      <c r="K843" s="61"/>
      <c r="L843" s="35"/>
      <c r="M843" s="35"/>
      <c r="N843" s="35"/>
      <c r="O843" s="29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</row>
    <row r="844" spans="1:27" ht="18" customHeight="1">
      <c r="A844" s="35"/>
      <c r="B844" s="83"/>
      <c r="C844" s="33"/>
      <c r="D844" s="84"/>
      <c r="E844" s="35"/>
      <c r="F844" s="34"/>
      <c r="G844" s="85"/>
      <c r="H844" s="55"/>
      <c r="I844" s="61"/>
      <c r="J844" s="61"/>
      <c r="K844" s="61"/>
      <c r="L844" s="35"/>
      <c r="M844" s="35"/>
      <c r="N844" s="35"/>
      <c r="O844" s="29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</row>
    <row r="845" spans="1:27" ht="18" customHeight="1">
      <c r="A845" s="35"/>
      <c r="B845" s="83"/>
      <c r="C845" s="33"/>
      <c r="D845" s="84"/>
      <c r="E845" s="35"/>
      <c r="F845" s="34"/>
      <c r="G845" s="85"/>
      <c r="H845" s="55"/>
      <c r="I845" s="61"/>
      <c r="J845" s="61"/>
      <c r="K845" s="61"/>
      <c r="L845" s="35"/>
      <c r="M845" s="35"/>
      <c r="N845" s="35"/>
      <c r="O845" s="29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</row>
    <row r="846" spans="1:27" ht="18" customHeight="1">
      <c r="A846" s="35"/>
      <c r="B846" s="83"/>
      <c r="C846" s="33"/>
      <c r="D846" s="84"/>
      <c r="E846" s="35"/>
      <c r="F846" s="34"/>
      <c r="G846" s="85"/>
      <c r="H846" s="55"/>
      <c r="I846" s="61"/>
      <c r="J846" s="61"/>
      <c r="K846" s="61"/>
      <c r="L846" s="35"/>
      <c r="M846" s="35"/>
      <c r="N846" s="35"/>
      <c r="O846" s="29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</row>
    <row r="847" spans="1:27" ht="18" customHeight="1">
      <c r="A847" s="35"/>
      <c r="B847" s="83"/>
      <c r="C847" s="33"/>
      <c r="D847" s="84"/>
      <c r="E847" s="35"/>
      <c r="F847" s="34"/>
      <c r="G847" s="85"/>
      <c r="H847" s="55"/>
      <c r="I847" s="61"/>
      <c r="J847" s="61"/>
      <c r="K847" s="61"/>
      <c r="L847" s="35"/>
      <c r="M847" s="35"/>
      <c r="N847" s="35"/>
      <c r="O847" s="29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</row>
    <row r="848" spans="1:27" ht="18" customHeight="1">
      <c r="A848" s="35"/>
      <c r="B848" s="83"/>
      <c r="C848" s="33"/>
      <c r="D848" s="84"/>
      <c r="E848" s="35"/>
      <c r="F848" s="34"/>
      <c r="G848" s="85"/>
      <c r="H848" s="55"/>
      <c r="I848" s="61"/>
      <c r="J848" s="61"/>
      <c r="K848" s="61"/>
      <c r="L848" s="35"/>
      <c r="M848" s="35"/>
      <c r="N848" s="35"/>
      <c r="O848" s="29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</row>
    <row r="849" spans="1:27" ht="18" customHeight="1">
      <c r="A849" s="35"/>
      <c r="B849" s="83"/>
      <c r="C849" s="33"/>
      <c r="D849" s="84"/>
      <c r="E849" s="35"/>
      <c r="F849" s="34"/>
      <c r="G849" s="85"/>
      <c r="H849" s="55"/>
      <c r="I849" s="61"/>
      <c r="J849" s="61"/>
      <c r="K849" s="61"/>
      <c r="L849" s="35"/>
      <c r="M849" s="35"/>
      <c r="N849" s="35"/>
      <c r="O849" s="29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</row>
    <row r="850" spans="1:27" ht="18" customHeight="1">
      <c r="A850" s="35"/>
      <c r="B850" s="83"/>
      <c r="C850" s="33"/>
      <c r="D850" s="84"/>
      <c r="E850" s="35"/>
      <c r="F850" s="34"/>
      <c r="G850" s="85"/>
      <c r="H850" s="55"/>
      <c r="I850" s="61"/>
      <c r="J850" s="61"/>
      <c r="K850" s="61"/>
      <c r="L850" s="35"/>
      <c r="M850" s="35"/>
      <c r="N850" s="35"/>
      <c r="O850" s="29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</row>
    <row r="851" spans="1:27" ht="18" customHeight="1">
      <c r="A851" s="35"/>
      <c r="B851" s="83"/>
      <c r="C851" s="33"/>
      <c r="D851" s="84"/>
      <c r="E851" s="35"/>
      <c r="F851" s="34"/>
      <c r="G851" s="85"/>
      <c r="H851" s="55"/>
      <c r="I851" s="61"/>
      <c r="J851" s="61"/>
      <c r="K851" s="61"/>
      <c r="L851" s="35"/>
      <c r="M851" s="35"/>
      <c r="N851" s="35"/>
      <c r="O851" s="29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</row>
    <row r="852" spans="1:27" ht="18" customHeight="1">
      <c r="A852" s="35"/>
      <c r="B852" s="83"/>
      <c r="C852" s="33"/>
      <c r="D852" s="84"/>
      <c r="E852" s="35"/>
      <c r="F852" s="34"/>
      <c r="G852" s="85"/>
      <c r="H852" s="55"/>
      <c r="I852" s="61"/>
      <c r="J852" s="61"/>
      <c r="K852" s="61"/>
      <c r="L852" s="35"/>
      <c r="M852" s="35"/>
      <c r="N852" s="35"/>
      <c r="O852" s="29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</row>
    <row r="853" spans="1:27" ht="18" customHeight="1">
      <c r="A853" s="35"/>
      <c r="B853" s="83"/>
      <c r="C853" s="33"/>
      <c r="D853" s="84"/>
      <c r="E853" s="35"/>
      <c r="F853" s="34"/>
      <c r="G853" s="85"/>
      <c r="H853" s="55"/>
      <c r="I853" s="61"/>
      <c r="J853" s="61"/>
      <c r="K853" s="61"/>
      <c r="L853" s="35"/>
      <c r="M853" s="35"/>
      <c r="N853" s="35"/>
      <c r="O853" s="29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</row>
    <row r="854" spans="1:27" ht="18" customHeight="1">
      <c r="A854" s="35"/>
      <c r="B854" s="83"/>
      <c r="C854" s="33"/>
      <c r="D854" s="84"/>
      <c r="E854" s="35"/>
      <c r="F854" s="34"/>
      <c r="G854" s="85"/>
      <c r="H854" s="55"/>
      <c r="I854" s="61"/>
      <c r="J854" s="61"/>
      <c r="K854" s="61"/>
      <c r="L854" s="35"/>
      <c r="M854" s="35"/>
      <c r="N854" s="35"/>
      <c r="O854" s="29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</row>
    <row r="855" spans="1:27" ht="18" customHeight="1">
      <c r="A855" s="35"/>
      <c r="B855" s="83"/>
      <c r="C855" s="33"/>
      <c r="D855" s="84"/>
      <c r="E855" s="35"/>
      <c r="F855" s="34"/>
      <c r="G855" s="85"/>
      <c r="H855" s="55"/>
      <c r="I855" s="61"/>
      <c r="J855" s="61"/>
      <c r="K855" s="61"/>
      <c r="L855" s="35"/>
      <c r="M855" s="35"/>
      <c r="N855" s="35"/>
      <c r="O855" s="29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</row>
    <row r="856" spans="1:27" ht="18" customHeight="1">
      <c r="A856" s="35"/>
      <c r="B856" s="83"/>
      <c r="C856" s="33"/>
      <c r="D856" s="84"/>
      <c r="E856" s="35"/>
      <c r="F856" s="34"/>
      <c r="G856" s="85"/>
      <c r="H856" s="55"/>
      <c r="I856" s="61"/>
      <c r="J856" s="61"/>
      <c r="K856" s="61"/>
      <c r="L856" s="35"/>
      <c r="M856" s="35"/>
      <c r="N856" s="35"/>
      <c r="O856" s="29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</row>
    <row r="857" spans="1:27" ht="18" customHeight="1">
      <c r="A857" s="35"/>
      <c r="B857" s="83"/>
      <c r="C857" s="33"/>
      <c r="D857" s="84"/>
      <c r="E857" s="35"/>
      <c r="F857" s="34"/>
      <c r="G857" s="85"/>
      <c r="H857" s="55"/>
      <c r="I857" s="61"/>
      <c r="J857" s="61"/>
      <c r="K857" s="61"/>
      <c r="L857" s="35"/>
      <c r="M857" s="35"/>
      <c r="N857" s="35"/>
      <c r="O857" s="29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</row>
    <row r="858" spans="1:27" ht="18" customHeight="1">
      <c r="A858" s="35"/>
      <c r="B858" s="83"/>
      <c r="C858" s="33"/>
      <c r="D858" s="84"/>
      <c r="E858" s="35"/>
      <c r="F858" s="34"/>
      <c r="G858" s="85"/>
      <c r="H858" s="55"/>
      <c r="I858" s="61"/>
      <c r="J858" s="61"/>
      <c r="K858" s="61"/>
      <c r="L858" s="35"/>
      <c r="M858" s="35"/>
      <c r="N858" s="35"/>
      <c r="O858" s="29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</row>
    <row r="859" spans="1:27" ht="18" customHeight="1">
      <c r="A859" s="35"/>
      <c r="B859" s="83"/>
      <c r="C859" s="33"/>
      <c r="D859" s="84"/>
      <c r="E859" s="35"/>
      <c r="F859" s="34"/>
      <c r="G859" s="85"/>
      <c r="H859" s="55"/>
      <c r="I859" s="61"/>
      <c r="J859" s="61"/>
      <c r="K859" s="61"/>
      <c r="L859" s="35"/>
      <c r="M859" s="35"/>
      <c r="N859" s="35"/>
      <c r="O859" s="29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</row>
    <row r="860" spans="1:27" ht="18" customHeight="1">
      <c r="A860" s="35"/>
      <c r="B860" s="83"/>
      <c r="C860" s="33"/>
      <c r="D860" s="84"/>
      <c r="E860" s="35"/>
      <c r="F860" s="34"/>
      <c r="G860" s="85"/>
      <c r="H860" s="55"/>
      <c r="I860" s="61"/>
      <c r="J860" s="61"/>
      <c r="K860" s="61"/>
      <c r="L860" s="35"/>
      <c r="M860" s="35"/>
      <c r="N860" s="35"/>
      <c r="O860" s="29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</row>
    <row r="861" spans="1:27" ht="18" customHeight="1">
      <c r="A861" s="35"/>
      <c r="B861" s="83"/>
      <c r="C861" s="33"/>
      <c r="D861" s="84"/>
      <c r="E861" s="35"/>
      <c r="F861" s="34"/>
      <c r="G861" s="85"/>
      <c r="H861" s="55"/>
      <c r="I861" s="61"/>
      <c r="J861" s="61"/>
      <c r="K861" s="61"/>
      <c r="L861" s="35"/>
      <c r="M861" s="35"/>
      <c r="N861" s="35"/>
      <c r="O861" s="29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</row>
    <row r="862" spans="1:27" ht="18" customHeight="1">
      <c r="A862" s="35"/>
      <c r="B862" s="83"/>
      <c r="C862" s="33"/>
      <c r="D862" s="84"/>
      <c r="E862" s="35"/>
      <c r="F862" s="34"/>
      <c r="G862" s="85"/>
      <c r="H862" s="55"/>
      <c r="I862" s="61"/>
      <c r="J862" s="61"/>
      <c r="K862" s="61"/>
      <c r="L862" s="35"/>
      <c r="M862" s="35"/>
      <c r="N862" s="35"/>
      <c r="O862" s="29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</row>
    <row r="863" spans="1:27" ht="18" customHeight="1">
      <c r="A863" s="35"/>
      <c r="B863" s="83"/>
      <c r="C863" s="33"/>
      <c r="D863" s="84"/>
      <c r="E863" s="35"/>
      <c r="F863" s="34"/>
      <c r="G863" s="85"/>
      <c r="H863" s="55"/>
      <c r="I863" s="61"/>
      <c r="J863" s="61"/>
      <c r="K863" s="61"/>
      <c r="L863" s="35"/>
      <c r="M863" s="35"/>
      <c r="N863" s="35"/>
      <c r="O863" s="29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</row>
    <row r="864" spans="1:27" ht="18" customHeight="1">
      <c r="A864" s="35"/>
      <c r="B864" s="83"/>
      <c r="C864" s="33"/>
      <c r="D864" s="84"/>
      <c r="E864" s="35"/>
      <c r="F864" s="34"/>
      <c r="G864" s="85"/>
      <c r="H864" s="55"/>
      <c r="I864" s="61"/>
      <c r="J864" s="61"/>
      <c r="K864" s="61"/>
      <c r="L864" s="35"/>
      <c r="M864" s="35"/>
      <c r="N864" s="35"/>
      <c r="O864" s="29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</row>
    <row r="865" spans="1:27" ht="18" customHeight="1">
      <c r="A865" s="35"/>
      <c r="B865" s="83"/>
      <c r="C865" s="33"/>
      <c r="D865" s="84"/>
      <c r="E865" s="35"/>
      <c r="F865" s="34"/>
      <c r="G865" s="85"/>
      <c r="H865" s="55"/>
      <c r="I865" s="61"/>
      <c r="J865" s="61"/>
      <c r="K865" s="61"/>
      <c r="L865" s="35"/>
      <c r="M865" s="35"/>
      <c r="N865" s="35"/>
      <c r="O865" s="29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</row>
    <row r="866" spans="1:27" ht="18" customHeight="1">
      <c r="A866" s="35"/>
      <c r="B866" s="83"/>
      <c r="C866" s="33"/>
      <c r="D866" s="84"/>
      <c r="E866" s="35"/>
      <c r="F866" s="34"/>
      <c r="G866" s="85"/>
      <c r="H866" s="55"/>
      <c r="I866" s="61"/>
      <c r="J866" s="61"/>
      <c r="K866" s="61"/>
      <c r="L866" s="35"/>
      <c r="M866" s="35"/>
      <c r="N866" s="35"/>
      <c r="O866" s="29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</row>
    <row r="867" spans="1:27" ht="18" customHeight="1">
      <c r="A867" s="35"/>
      <c r="B867" s="83"/>
      <c r="C867" s="33"/>
      <c r="D867" s="84"/>
      <c r="E867" s="35"/>
      <c r="F867" s="34"/>
      <c r="G867" s="85"/>
      <c r="H867" s="55"/>
      <c r="I867" s="61"/>
      <c r="J867" s="61"/>
      <c r="K867" s="61"/>
      <c r="L867" s="35"/>
      <c r="M867" s="35"/>
      <c r="N867" s="35"/>
      <c r="O867" s="29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</row>
    <row r="868" spans="1:27" ht="18" customHeight="1">
      <c r="A868" s="35"/>
      <c r="B868" s="83"/>
      <c r="C868" s="33"/>
      <c r="D868" s="84"/>
      <c r="E868" s="35"/>
      <c r="F868" s="34"/>
      <c r="G868" s="85"/>
      <c r="H868" s="55"/>
      <c r="I868" s="61"/>
      <c r="J868" s="61"/>
      <c r="K868" s="61"/>
      <c r="L868" s="35"/>
      <c r="M868" s="35"/>
      <c r="N868" s="35"/>
      <c r="O868" s="29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</row>
    <row r="869" spans="1:27" ht="18" customHeight="1">
      <c r="A869" s="35"/>
      <c r="B869" s="83"/>
      <c r="C869" s="33"/>
      <c r="D869" s="84"/>
      <c r="E869" s="35"/>
      <c r="F869" s="34"/>
      <c r="G869" s="85"/>
      <c r="H869" s="55"/>
      <c r="I869" s="61"/>
      <c r="J869" s="61"/>
      <c r="K869" s="61"/>
      <c r="L869" s="35"/>
      <c r="M869" s="35"/>
      <c r="N869" s="35"/>
      <c r="O869" s="29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</row>
    <row r="870" spans="1:27" ht="18" customHeight="1">
      <c r="A870" s="35"/>
      <c r="B870" s="83"/>
      <c r="C870" s="33"/>
      <c r="D870" s="84"/>
      <c r="E870" s="35"/>
      <c r="F870" s="34"/>
      <c r="G870" s="85"/>
      <c r="H870" s="55"/>
      <c r="I870" s="61"/>
      <c r="J870" s="61"/>
      <c r="K870" s="61"/>
      <c r="L870" s="35"/>
      <c r="M870" s="35"/>
      <c r="N870" s="35"/>
      <c r="O870" s="29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</row>
    <row r="871" spans="1:27" ht="18" customHeight="1">
      <c r="A871" s="35"/>
      <c r="B871" s="83"/>
      <c r="C871" s="33"/>
      <c r="D871" s="84"/>
      <c r="E871" s="35"/>
      <c r="F871" s="34"/>
      <c r="G871" s="85"/>
      <c r="H871" s="55"/>
      <c r="I871" s="61"/>
      <c r="J871" s="61"/>
      <c r="K871" s="61"/>
      <c r="L871" s="35"/>
      <c r="M871" s="35"/>
      <c r="N871" s="35"/>
      <c r="O871" s="29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</row>
    <row r="872" spans="1:27" ht="18" customHeight="1">
      <c r="A872" s="35"/>
      <c r="B872" s="83"/>
      <c r="C872" s="33"/>
      <c r="D872" s="84"/>
      <c r="E872" s="35"/>
      <c r="F872" s="34"/>
      <c r="G872" s="85"/>
      <c r="H872" s="55"/>
      <c r="I872" s="61"/>
      <c r="J872" s="61"/>
      <c r="K872" s="61"/>
      <c r="L872" s="35"/>
      <c r="M872" s="35"/>
      <c r="N872" s="35"/>
      <c r="O872" s="29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</row>
    <row r="873" spans="1:27" ht="18" customHeight="1">
      <c r="A873" s="35"/>
      <c r="B873" s="83"/>
      <c r="C873" s="33"/>
      <c r="D873" s="84"/>
      <c r="E873" s="35"/>
      <c r="F873" s="34"/>
      <c r="G873" s="85"/>
      <c r="H873" s="55"/>
      <c r="I873" s="61"/>
      <c r="J873" s="61"/>
      <c r="K873" s="61"/>
      <c r="L873" s="35"/>
      <c r="M873" s="35"/>
      <c r="N873" s="35"/>
      <c r="O873" s="29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</row>
    <row r="874" spans="1:27" ht="18" customHeight="1">
      <c r="A874" s="35"/>
      <c r="B874" s="83"/>
      <c r="C874" s="33"/>
      <c r="D874" s="84"/>
      <c r="E874" s="35"/>
      <c r="F874" s="34"/>
      <c r="G874" s="85"/>
      <c r="H874" s="55"/>
      <c r="I874" s="61"/>
      <c r="J874" s="61"/>
      <c r="K874" s="61"/>
      <c r="L874" s="35"/>
      <c r="M874" s="35"/>
      <c r="N874" s="35"/>
      <c r="O874" s="29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</row>
    <row r="875" spans="1:27" ht="18" customHeight="1">
      <c r="A875" s="35"/>
      <c r="B875" s="83"/>
      <c r="C875" s="33"/>
      <c r="D875" s="84"/>
      <c r="E875" s="35"/>
      <c r="F875" s="34"/>
      <c r="G875" s="85"/>
      <c r="H875" s="55"/>
      <c r="I875" s="61"/>
      <c r="J875" s="61"/>
      <c r="K875" s="61"/>
      <c r="L875" s="35"/>
      <c r="M875" s="35"/>
      <c r="N875" s="35"/>
      <c r="O875" s="29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</row>
    <row r="876" spans="1:27" ht="18" customHeight="1">
      <c r="A876" s="35"/>
      <c r="B876" s="83"/>
      <c r="C876" s="33"/>
      <c r="D876" s="84"/>
      <c r="E876" s="35"/>
      <c r="F876" s="34"/>
      <c r="G876" s="85"/>
      <c r="H876" s="55"/>
      <c r="I876" s="61"/>
      <c r="J876" s="61"/>
      <c r="K876" s="61"/>
      <c r="L876" s="35"/>
      <c r="M876" s="35"/>
      <c r="N876" s="35"/>
      <c r="O876" s="29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</row>
    <row r="877" spans="1:27" ht="18" customHeight="1">
      <c r="A877" s="35"/>
      <c r="B877" s="83"/>
      <c r="C877" s="33"/>
      <c r="D877" s="84"/>
      <c r="E877" s="35"/>
      <c r="F877" s="34"/>
      <c r="G877" s="85"/>
      <c r="H877" s="55"/>
      <c r="I877" s="61"/>
      <c r="J877" s="61"/>
      <c r="K877" s="61"/>
      <c r="L877" s="35"/>
      <c r="M877" s="35"/>
      <c r="N877" s="35"/>
      <c r="O877" s="29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</row>
    <row r="878" spans="1:27" ht="18" customHeight="1">
      <c r="A878" s="35"/>
      <c r="B878" s="83"/>
      <c r="C878" s="33"/>
      <c r="D878" s="84"/>
      <c r="E878" s="35"/>
      <c r="F878" s="34"/>
      <c r="G878" s="85"/>
      <c r="H878" s="55"/>
      <c r="I878" s="61"/>
      <c r="J878" s="61"/>
      <c r="K878" s="61"/>
      <c r="L878" s="35"/>
      <c r="M878" s="35"/>
      <c r="N878" s="35"/>
      <c r="O878" s="29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</row>
    <row r="879" spans="1:27" ht="18" customHeight="1">
      <c r="A879" s="35"/>
      <c r="B879" s="83"/>
      <c r="C879" s="33"/>
      <c r="D879" s="84"/>
      <c r="E879" s="35"/>
      <c r="F879" s="34"/>
      <c r="G879" s="85"/>
      <c r="H879" s="55"/>
      <c r="I879" s="61"/>
      <c r="J879" s="61"/>
      <c r="K879" s="61"/>
      <c r="L879" s="35"/>
      <c r="M879" s="35"/>
      <c r="N879" s="35"/>
      <c r="O879" s="29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</row>
    <row r="880" spans="1:27" ht="18" customHeight="1">
      <c r="A880" s="35"/>
      <c r="B880" s="83"/>
      <c r="C880" s="33"/>
      <c r="D880" s="84"/>
      <c r="E880" s="35"/>
      <c r="F880" s="34"/>
      <c r="G880" s="85"/>
      <c r="H880" s="55"/>
      <c r="I880" s="61"/>
      <c r="J880" s="61"/>
      <c r="K880" s="61"/>
      <c r="L880" s="35"/>
      <c r="M880" s="35"/>
      <c r="N880" s="35"/>
      <c r="O880" s="29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</row>
    <row r="881" spans="1:27" ht="18" customHeight="1">
      <c r="A881" s="35"/>
      <c r="B881" s="83"/>
      <c r="C881" s="33"/>
      <c r="D881" s="84"/>
      <c r="E881" s="35"/>
      <c r="F881" s="34"/>
      <c r="G881" s="85"/>
      <c r="H881" s="55"/>
      <c r="I881" s="61"/>
      <c r="J881" s="61"/>
      <c r="K881" s="61"/>
      <c r="L881" s="35"/>
      <c r="M881" s="35"/>
      <c r="N881" s="35"/>
      <c r="O881" s="29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</row>
    <row r="882" spans="1:27" ht="18" customHeight="1">
      <c r="A882" s="35"/>
      <c r="B882" s="83"/>
      <c r="C882" s="33"/>
      <c r="D882" s="84"/>
      <c r="E882" s="35"/>
      <c r="F882" s="34"/>
      <c r="G882" s="85"/>
      <c r="H882" s="55"/>
      <c r="I882" s="61"/>
      <c r="J882" s="61"/>
      <c r="K882" s="61"/>
      <c r="L882" s="35"/>
      <c r="M882" s="35"/>
      <c r="N882" s="35"/>
      <c r="O882" s="29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</row>
    <row r="883" spans="1:27" ht="18" customHeight="1">
      <c r="A883" s="35"/>
      <c r="B883" s="83"/>
      <c r="C883" s="33"/>
      <c r="D883" s="84"/>
      <c r="E883" s="35"/>
      <c r="F883" s="34"/>
      <c r="G883" s="85"/>
      <c r="H883" s="55"/>
      <c r="I883" s="61"/>
      <c r="J883" s="61"/>
      <c r="K883" s="61"/>
      <c r="L883" s="35"/>
      <c r="M883" s="35"/>
      <c r="N883" s="35"/>
      <c r="O883" s="29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</row>
    <row r="884" spans="1:27" ht="18" customHeight="1">
      <c r="A884" s="35"/>
      <c r="B884" s="83"/>
      <c r="C884" s="33"/>
      <c r="D884" s="84"/>
      <c r="E884" s="35"/>
      <c r="F884" s="34"/>
      <c r="G884" s="85"/>
      <c r="H884" s="55"/>
      <c r="I884" s="61"/>
      <c r="J884" s="61"/>
      <c r="K884" s="61"/>
      <c r="L884" s="35"/>
      <c r="M884" s="35"/>
      <c r="N884" s="35"/>
      <c r="O884" s="29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</row>
    <row r="885" spans="1:27" ht="18" customHeight="1">
      <c r="A885" s="35"/>
      <c r="B885" s="83"/>
      <c r="C885" s="33"/>
      <c r="D885" s="84"/>
      <c r="E885" s="35"/>
      <c r="F885" s="34"/>
      <c r="G885" s="85"/>
      <c r="H885" s="55"/>
      <c r="I885" s="61"/>
      <c r="J885" s="61"/>
      <c r="K885" s="61"/>
      <c r="L885" s="35"/>
      <c r="M885" s="35"/>
      <c r="N885" s="35"/>
      <c r="O885" s="29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</row>
    <row r="886" spans="1:27" ht="18" customHeight="1">
      <c r="A886" s="35"/>
      <c r="B886" s="83"/>
      <c r="C886" s="33"/>
      <c r="D886" s="84"/>
      <c r="E886" s="35"/>
      <c r="F886" s="34"/>
      <c r="G886" s="85"/>
      <c r="H886" s="55"/>
      <c r="I886" s="61"/>
      <c r="J886" s="61"/>
      <c r="K886" s="61"/>
      <c r="L886" s="35"/>
      <c r="M886" s="35"/>
      <c r="N886" s="35"/>
      <c r="O886" s="29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</row>
    <row r="887" spans="1:27" ht="18" customHeight="1">
      <c r="A887" s="35"/>
      <c r="B887" s="83"/>
      <c r="C887" s="33"/>
      <c r="D887" s="84"/>
      <c r="E887" s="35"/>
      <c r="F887" s="34"/>
      <c r="G887" s="85"/>
      <c r="H887" s="55"/>
      <c r="I887" s="61"/>
      <c r="J887" s="61"/>
      <c r="K887" s="61"/>
      <c r="L887" s="35"/>
      <c r="M887" s="35"/>
      <c r="N887" s="35"/>
      <c r="O887" s="29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</row>
    <row r="888" spans="1:27" ht="18" customHeight="1">
      <c r="A888" s="35"/>
      <c r="B888" s="83"/>
      <c r="C888" s="33"/>
      <c r="D888" s="84"/>
      <c r="E888" s="35"/>
      <c r="F888" s="34"/>
      <c r="G888" s="85"/>
      <c r="H888" s="55"/>
      <c r="I888" s="61"/>
      <c r="J888" s="61"/>
      <c r="K888" s="61"/>
      <c r="L888" s="35"/>
      <c r="M888" s="35"/>
      <c r="N888" s="35"/>
      <c r="O888" s="29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</row>
    <row r="889" spans="1:27" ht="18" customHeight="1">
      <c r="A889" s="35"/>
      <c r="B889" s="83"/>
      <c r="C889" s="33"/>
      <c r="D889" s="84"/>
      <c r="E889" s="35"/>
      <c r="F889" s="34"/>
      <c r="G889" s="85"/>
      <c r="H889" s="55"/>
      <c r="I889" s="61"/>
      <c r="J889" s="61"/>
      <c r="K889" s="61"/>
      <c r="L889" s="35"/>
      <c r="M889" s="35"/>
      <c r="N889" s="35"/>
      <c r="O889" s="29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</row>
    <row r="890" spans="1:27" ht="18" customHeight="1">
      <c r="A890" s="35"/>
      <c r="B890" s="83"/>
      <c r="C890" s="33"/>
      <c r="D890" s="84"/>
      <c r="E890" s="35"/>
      <c r="F890" s="34"/>
      <c r="G890" s="85"/>
      <c r="H890" s="55"/>
      <c r="I890" s="61"/>
      <c r="J890" s="61"/>
      <c r="K890" s="61"/>
      <c r="L890" s="35"/>
      <c r="M890" s="35"/>
      <c r="N890" s="35"/>
      <c r="O890" s="29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</row>
    <row r="891" spans="1:27" ht="18" customHeight="1">
      <c r="A891" s="35"/>
      <c r="B891" s="83"/>
      <c r="C891" s="33"/>
      <c r="D891" s="84"/>
      <c r="E891" s="35"/>
      <c r="F891" s="34"/>
      <c r="G891" s="85"/>
      <c r="H891" s="55"/>
      <c r="I891" s="61"/>
      <c r="J891" s="61"/>
      <c r="K891" s="61"/>
      <c r="L891" s="35"/>
      <c r="M891" s="35"/>
      <c r="N891" s="35"/>
      <c r="O891" s="29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</row>
    <row r="892" spans="1:27" ht="18" customHeight="1">
      <c r="A892" s="35"/>
      <c r="B892" s="83"/>
      <c r="C892" s="33"/>
      <c r="D892" s="84"/>
      <c r="E892" s="35"/>
      <c r="F892" s="34"/>
      <c r="G892" s="85"/>
      <c r="H892" s="55"/>
      <c r="I892" s="61"/>
      <c r="J892" s="61"/>
      <c r="K892" s="61"/>
      <c r="L892" s="35"/>
      <c r="M892" s="35"/>
      <c r="N892" s="35"/>
      <c r="O892" s="29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</row>
    <row r="893" spans="1:27" ht="18" customHeight="1">
      <c r="A893" s="35"/>
      <c r="B893" s="83"/>
      <c r="C893" s="33"/>
      <c r="D893" s="84"/>
      <c r="E893" s="35"/>
      <c r="F893" s="34"/>
      <c r="G893" s="85"/>
      <c r="H893" s="55"/>
      <c r="I893" s="61"/>
      <c r="J893" s="61"/>
      <c r="K893" s="61"/>
      <c r="L893" s="35"/>
      <c r="M893" s="35"/>
      <c r="N893" s="35"/>
      <c r="O893" s="29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</row>
    <row r="894" spans="1:27" ht="18" customHeight="1">
      <c r="A894" s="35"/>
      <c r="B894" s="83"/>
      <c r="C894" s="33"/>
      <c r="D894" s="84"/>
      <c r="E894" s="35"/>
      <c r="F894" s="34"/>
      <c r="G894" s="85"/>
      <c r="H894" s="55"/>
      <c r="I894" s="61"/>
      <c r="J894" s="61"/>
      <c r="K894" s="61"/>
      <c r="L894" s="35"/>
      <c r="M894" s="35"/>
      <c r="N894" s="35"/>
      <c r="O894" s="29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</row>
    <row r="895" spans="1:27" ht="18" customHeight="1">
      <c r="A895" s="35"/>
      <c r="B895" s="83"/>
      <c r="C895" s="33"/>
      <c r="D895" s="84"/>
      <c r="E895" s="35"/>
      <c r="F895" s="34"/>
      <c r="G895" s="85"/>
      <c r="H895" s="55"/>
      <c r="I895" s="61"/>
      <c r="J895" s="61"/>
      <c r="K895" s="61"/>
      <c r="L895" s="35"/>
      <c r="M895" s="35"/>
      <c r="N895" s="35"/>
      <c r="O895" s="29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</row>
    <row r="896" spans="1:27" ht="18" customHeight="1">
      <c r="A896" s="35"/>
      <c r="B896" s="83"/>
      <c r="C896" s="33"/>
      <c r="D896" s="84"/>
      <c r="E896" s="35"/>
      <c r="F896" s="34"/>
      <c r="G896" s="85"/>
      <c r="H896" s="55"/>
      <c r="I896" s="61"/>
      <c r="J896" s="61"/>
      <c r="K896" s="61"/>
      <c r="L896" s="35"/>
      <c r="M896" s="35"/>
      <c r="N896" s="35"/>
      <c r="O896" s="29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</row>
    <row r="897" spans="1:27" ht="18" customHeight="1">
      <c r="A897" s="35"/>
      <c r="B897" s="83"/>
      <c r="C897" s="33"/>
      <c r="D897" s="84"/>
      <c r="E897" s="35"/>
      <c r="F897" s="34"/>
      <c r="G897" s="85"/>
      <c r="H897" s="55"/>
      <c r="I897" s="61"/>
      <c r="J897" s="61"/>
      <c r="K897" s="61"/>
      <c r="L897" s="35"/>
      <c r="M897" s="35"/>
      <c r="N897" s="35"/>
      <c r="O897" s="29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</row>
    <row r="898" spans="1:27" ht="18" customHeight="1">
      <c r="A898" s="35"/>
      <c r="B898" s="83"/>
      <c r="C898" s="33"/>
      <c r="D898" s="84"/>
      <c r="E898" s="35"/>
      <c r="F898" s="34"/>
      <c r="G898" s="85"/>
      <c r="H898" s="55"/>
      <c r="I898" s="61"/>
      <c r="J898" s="61"/>
      <c r="K898" s="61"/>
      <c r="L898" s="35"/>
      <c r="M898" s="35"/>
      <c r="N898" s="35"/>
      <c r="O898" s="29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</row>
    <row r="899" spans="1:27" ht="18" customHeight="1">
      <c r="A899" s="35"/>
      <c r="B899" s="83"/>
      <c r="C899" s="33"/>
      <c r="D899" s="84"/>
      <c r="E899" s="35"/>
      <c r="F899" s="34"/>
      <c r="G899" s="85"/>
      <c r="H899" s="55"/>
      <c r="I899" s="61"/>
      <c r="J899" s="61"/>
      <c r="K899" s="61"/>
      <c r="L899" s="35"/>
      <c r="M899" s="35"/>
      <c r="N899" s="35"/>
      <c r="O899" s="29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</row>
    <row r="900" spans="1:27" ht="18" customHeight="1">
      <c r="A900" s="35"/>
      <c r="B900" s="83"/>
      <c r="C900" s="33"/>
      <c r="D900" s="84"/>
      <c r="E900" s="35"/>
      <c r="F900" s="34"/>
      <c r="G900" s="85"/>
      <c r="H900" s="55"/>
      <c r="I900" s="61"/>
      <c r="J900" s="61"/>
      <c r="K900" s="61"/>
      <c r="L900" s="35"/>
      <c r="M900" s="35"/>
      <c r="N900" s="35"/>
      <c r="O900" s="29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</row>
    <row r="901" spans="1:27" ht="18" customHeight="1">
      <c r="A901" s="35"/>
      <c r="B901" s="83"/>
      <c r="C901" s="33"/>
      <c r="D901" s="84"/>
      <c r="E901" s="35"/>
      <c r="F901" s="34"/>
      <c r="G901" s="85"/>
      <c r="H901" s="55"/>
      <c r="I901" s="61"/>
      <c r="J901" s="61"/>
      <c r="K901" s="61"/>
      <c r="L901" s="35"/>
      <c r="M901" s="35"/>
      <c r="N901" s="35"/>
      <c r="O901" s="29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</row>
    <row r="902" spans="1:27" ht="18" customHeight="1">
      <c r="A902" s="35"/>
      <c r="B902" s="83"/>
      <c r="C902" s="33"/>
      <c r="D902" s="84"/>
      <c r="E902" s="35"/>
      <c r="F902" s="34"/>
      <c r="G902" s="85"/>
      <c r="H902" s="55"/>
      <c r="I902" s="61"/>
      <c r="J902" s="61"/>
      <c r="K902" s="61"/>
      <c r="L902" s="35"/>
      <c r="M902" s="35"/>
      <c r="N902" s="35"/>
      <c r="O902" s="29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</row>
    <row r="903" spans="1:27" ht="18" customHeight="1">
      <c r="A903" s="35"/>
      <c r="B903" s="83"/>
      <c r="C903" s="33"/>
      <c r="D903" s="84"/>
      <c r="E903" s="35"/>
      <c r="F903" s="34"/>
      <c r="G903" s="85"/>
      <c r="H903" s="55"/>
      <c r="I903" s="61"/>
      <c r="J903" s="61"/>
      <c r="K903" s="61"/>
      <c r="L903" s="35"/>
      <c r="M903" s="35"/>
      <c r="N903" s="35"/>
      <c r="O903" s="29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</row>
    <row r="904" spans="1:27" ht="18" customHeight="1">
      <c r="A904" s="35"/>
      <c r="B904" s="83"/>
      <c r="C904" s="33"/>
      <c r="D904" s="84"/>
      <c r="E904" s="35"/>
      <c r="F904" s="34"/>
      <c r="G904" s="85"/>
      <c r="H904" s="55"/>
      <c r="I904" s="61"/>
      <c r="J904" s="61"/>
      <c r="K904" s="61"/>
      <c r="L904" s="35"/>
      <c r="M904" s="35"/>
      <c r="N904" s="35"/>
      <c r="O904" s="29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</row>
    <row r="905" spans="1:27" ht="18" customHeight="1">
      <c r="A905" s="35"/>
      <c r="B905" s="83"/>
      <c r="C905" s="33"/>
      <c r="D905" s="84"/>
      <c r="E905" s="35"/>
      <c r="F905" s="34"/>
      <c r="G905" s="85"/>
      <c r="H905" s="55"/>
      <c r="I905" s="61"/>
      <c r="J905" s="61"/>
      <c r="K905" s="61"/>
      <c r="L905" s="35"/>
      <c r="M905" s="35"/>
      <c r="N905" s="35"/>
      <c r="O905" s="29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</row>
    <row r="906" spans="1:27" ht="18" customHeight="1">
      <c r="A906" s="35"/>
      <c r="B906" s="83"/>
      <c r="C906" s="33"/>
      <c r="D906" s="84"/>
      <c r="E906" s="35"/>
      <c r="F906" s="34"/>
      <c r="G906" s="85"/>
      <c r="H906" s="55"/>
      <c r="I906" s="61"/>
      <c r="J906" s="61"/>
      <c r="K906" s="61"/>
      <c r="L906" s="35"/>
      <c r="M906" s="35"/>
      <c r="N906" s="35"/>
      <c r="O906" s="29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</row>
    <row r="907" spans="1:27" ht="18" customHeight="1">
      <c r="A907" s="35"/>
      <c r="B907" s="83"/>
      <c r="C907" s="33"/>
      <c r="D907" s="84"/>
      <c r="E907" s="35"/>
      <c r="F907" s="34"/>
      <c r="G907" s="85"/>
      <c r="H907" s="55"/>
      <c r="I907" s="61"/>
      <c r="J907" s="61"/>
      <c r="K907" s="61"/>
      <c r="L907" s="35"/>
      <c r="M907" s="35"/>
      <c r="N907" s="35"/>
      <c r="O907" s="29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</row>
    <row r="908" spans="1:27" ht="18" customHeight="1">
      <c r="A908" s="35"/>
      <c r="B908" s="83"/>
      <c r="C908" s="33"/>
      <c r="D908" s="84"/>
      <c r="E908" s="35"/>
      <c r="F908" s="34"/>
      <c r="G908" s="85"/>
      <c r="H908" s="55"/>
      <c r="I908" s="61"/>
      <c r="J908" s="61"/>
      <c r="K908" s="61"/>
      <c r="L908" s="35"/>
      <c r="M908" s="35"/>
      <c r="N908" s="35"/>
      <c r="O908" s="29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</row>
  </sheetData>
  <customSheetViews>
    <customSheetView guid="{61D96348-2535-4E46-9C61-3E0E59F5C220}" filter="1" showAutoFilter="1">
      <pageMargins left="0.7" right="0.7" top="0.75" bottom="0.75" header="0.3" footer="0.3"/>
      <autoFilter ref="B1:Q196" xr:uid="{00000000-0000-0000-0000-000000000000}">
        <filterColumn colId="1">
          <filters>
            <filter val="12"/>
          </filters>
        </filterColumn>
      </autoFilter>
    </customSheetView>
    <customSheetView guid="{EA44482F-B486-4C2F-BA06-5E4C6593B2EC}" filter="1" showAutoFilter="1">
      <pageMargins left="0.7" right="0.7" top="0.75" bottom="0.75" header="0.3" footer="0.3"/>
      <autoFilter ref="A1:AA908" xr:uid="{00000000-0000-0000-0000-000000000000}">
        <filterColumn colId="6">
          <filters blank="1">
            <filter val="978-1-77430-051-0 "/>
          </filters>
        </filterColumn>
      </autoFilter>
    </customSheetView>
  </customSheetViews>
  <pageMargins left="0.7" right="0.7" top="0.75" bottom="0.75" header="0" footer="0"/>
  <pageSetup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outlinePr summaryBelow="0" summaryRight="0"/>
  </sheetPr>
  <dimension ref="A1:U1003"/>
  <sheetViews>
    <sheetView workbookViewId="0"/>
  </sheetViews>
  <sheetFormatPr defaultColWidth="14.42578125" defaultRowHeight="15" customHeight="1"/>
  <cols>
    <col min="1" max="1" width="7.28515625" customWidth="1"/>
    <col min="2" max="2" width="9.42578125" customWidth="1"/>
    <col min="3" max="3" width="6.5703125" customWidth="1"/>
    <col min="4" max="4" width="8.140625" hidden="1" customWidth="1"/>
    <col min="5" max="5" width="10.140625" customWidth="1"/>
    <col min="6" max="6" width="48.42578125" customWidth="1"/>
    <col min="7" max="7" width="22.5703125" customWidth="1"/>
    <col min="8" max="8" width="10.85546875" customWidth="1"/>
    <col min="9" max="9" width="133" customWidth="1"/>
    <col min="10" max="10" width="4.5703125" customWidth="1"/>
    <col min="11" max="11" width="3.85546875" customWidth="1"/>
    <col min="12" max="21" width="8" customWidth="1"/>
  </cols>
  <sheetData>
    <row r="1" spans="1:21" ht="18" customHeight="1">
      <c r="A1" s="35"/>
      <c r="B1" s="2" t="s">
        <v>1</v>
      </c>
      <c r="C1" s="37" t="s">
        <v>504</v>
      </c>
      <c r="D1" s="53" t="s">
        <v>505</v>
      </c>
      <c r="E1" s="3" t="s">
        <v>2</v>
      </c>
      <c r="F1" s="4" t="s">
        <v>3</v>
      </c>
      <c r="G1" s="54" t="s">
        <v>0</v>
      </c>
      <c r="H1" s="55" t="s">
        <v>506</v>
      </c>
      <c r="I1" s="26" t="s">
        <v>4</v>
      </c>
      <c r="J1" s="26" t="s">
        <v>510</v>
      </c>
      <c r="K1" s="26" t="s">
        <v>511</v>
      </c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8" hidden="1" customHeight="1">
      <c r="A2" s="26"/>
      <c r="B2" s="8"/>
      <c r="C2" s="57">
        <v>5</v>
      </c>
      <c r="D2" s="58">
        <v>1</v>
      </c>
      <c r="E2" s="7" t="s">
        <v>591</v>
      </c>
      <c r="F2" s="9" t="s">
        <v>592</v>
      </c>
      <c r="G2" s="59">
        <v>7777777777</v>
      </c>
      <c r="H2" s="60"/>
      <c r="I2" s="26" t="s">
        <v>593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8" hidden="1" customHeight="1">
      <c r="A3" s="26"/>
      <c r="B3" s="8"/>
      <c r="C3" s="57">
        <v>5</v>
      </c>
      <c r="D3" s="58">
        <v>1</v>
      </c>
      <c r="E3" s="7" t="s">
        <v>594</v>
      </c>
      <c r="F3" s="9" t="s">
        <v>592</v>
      </c>
      <c r="G3" s="59">
        <v>7777777777</v>
      </c>
      <c r="H3" s="60"/>
      <c r="I3" s="26" t="s">
        <v>595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8" hidden="1" customHeight="1">
      <c r="A4" s="35"/>
      <c r="B4" s="8"/>
      <c r="C4" s="57">
        <v>5</v>
      </c>
      <c r="D4" s="58">
        <v>1</v>
      </c>
      <c r="E4" s="7" t="s">
        <v>596</v>
      </c>
      <c r="F4" s="9" t="s">
        <v>597</v>
      </c>
      <c r="G4" s="59">
        <v>5555555555</v>
      </c>
      <c r="H4" s="60"/>
      <c r="I4" s="26"/>
      <c r="J4" s="26"/>
      <c r="K4" s="26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8" hidden="1" customHeight="1">
      <c r="A5" s="26"/>
      <c r="B5" s="8"/>
      <c r="C5" s="57">
        <v>5</v>
      </c>
      <c r="D5" s="58">
        <v>1</v>
      </c>
      <c r="E5" s="7" t="s">
        <v>598</v>
      </c>
      <c r="F5" s="9" t="s">
        <v>597</v>
      </c>
      <c r="G5" s="59">
        <v>5555555555</v>
      </c>
      <c r="H5" s="60"/>
      <c r="I5" s="26" t="s">
        <v>599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8" hidden="1" customHeight="1">
      <c r="A6" s="35"/>
      <c r="B6" s="25"/>
      <c r="C6" s="86">
        <v>5</v>
      </c>
      <c r="D6" s="53">
        <v>1</v>
      </c>
      <c r="E6" s="26" t="s">
        <v>88</v>
      </c>
      <c r="F6" s="4" t="s">
        <v>600</v>
      </c>
      <c r="G6" s="54" t="s">
        <v>601</v>
      </c>
      <c r="H6" s="55">
        <v>10</v>
      </c>
      <c r="I6" s="26" t="s">
        <v>602</v>
      </c>
      <c r="J6" s="26" t="s">
        <v>61</v>
      </c>
      <c r="K6" s="26" t="s">
        <v>61</v>
      </c>
      <c r="L6" s="35" t="s">
        <v>61</v>
      </c>
      <c r="M6" s="35"/>
      <c r="N6" s="35"/>
      <c r="P6" s="35"/>
      <c r="Q6" s="35"/>
      <c r="R6" s="35"/>
      <c r="S6" s="35"/>
      <c r="T6" s="35"/>
      <c r="U6" s="35"/>
    </row>
    <row r="7" spans="1:21" ht="18" hidden="1" customHeight="1">
      <c r="A7" s="35"/>
      <c r="B7" s="8"/>
      <c r="C7" s="57">
        <v>6</v>
      </c>
      <c r="D7" s="58">
        <v>1</v>
      </c>
      <c r="E7" s="7" t="s">
        <v>603</v>
      </c>
      <c r="F7" s="9" t="s">
        <v>592</v>
      </c>
      <c r="G7" s="59">
        <v>7777777777</v>
      </c>
      <c r="H7" s="60"/>
      <c r="I7" s="26" t="s">
        <v>595</v>
      </c>
      <c r="J7" s="26"/>
      <c r="K7" s="26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8" hidden="1" customHeight="1">
      <c r="A8" s="26"/>
      <c r="B8" s="8"/>
      <c r="C8" s="57">
        <v>6</v>
      </c>
      <c r="D8" s="58"/>
      <c r="E8" s="7" t="s">
        <v>604</v>
      </c>
      <c r="F8" s="9" t="s">
        <v>592</v>
      </c>
      <c r="G8" s="59">
        <v>7777777777</v>
      </c>
      <c r="H8" s="60"/>
      <c r="I8" s="26" t="s">
        <v>593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8" hidden="1" customHeight="1">
      <c r="A9" s="26"/>
      <c r="B9" s="8"/>
      <c r="C9" s="57">
        <v>6</v>
      </c>
      <c r="D9" s="58">
        <v>1</v>
      </c>
      <c r="E9" s="7" t="s">
        <v>605</v>
      </c>
      <c r="F9" s="9" t="s">
        <v>597</v>
      </c>
      <c r="G9" s="59">
        <v>5555555555</v>
      </c>
      <c r="H9" s="60"/>
      <c r="I9" s="2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9.5" hidden="1" customHeight="1">
      <c r="A10" s="35"/>
      <c r="B10" s="8"/>
      <c r="C10" s="57">
        <v>6</v>
      </c>
      <c r="D10" s="58">
        <v>1</v>
      </c>
      <c r="E10" s="7" t="s">
        <v>182</v>
      </c>
      <c r="F10" s="9" t="s">
        <v>606</v>
      </c>
      <c r="G10" s="59">
        <v>7777777777</v>
      </c>
      <c r="H10" s="60">
        <v>11.99</v>
      </c>
      <c r="I10" s="26" t="s">
        <v>607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8" hidden="1" customHeight="1">
      <c r="A11" s="35"/>
      <c r="B11" s="8"/>
      <c r="C11" s="57">
        <v>6</v>
      </c>
      <c r="D11" s="58">
        <v>1</v>
      </c>
      <c r="E11" s="7" t="s">
        <v>608</v>
      </c>
      <c r="F11" s="9" t="s">
        <v>597</v>
      </c>
      <c r="G11" s="59">
        <v>5555555555</v>
      </c>
      <c r="H11" s="60"/>
      <c r="I11" s="26" t="s">
        <v>599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8" hidden="1" customHeight="1">
      <c r="A12" s="35"/>
      <c r="B12" s="25"/>
      <c r="C12" s="86">
        <v>6</v>
      </c>
      <c r="D12" s="53">
        <v>1</v>
      </c>
      <c r="E12" s="26" t="s">
        <v>609</v>
      </c>
      <c r="F12" s="4" t="s">
        <v>600</v>
      </c>
      <c r="G12" s="54" t="s">
        <v>601</v>
      </c>
      <c r="H12" s="55">
        <v>10</v>
      </c>
      <c r="I12" s="26" t="s">
        <v>602</v>
      </c>
      <c r="J12" s="35"/>
      <c r="K12" s="35"/>
      <c r="L12" s="35"/>
      <c r="M12" s="35"/>
      <c r="N12" s="35"/>
      <c r="P12" s="35"/>
      <c r="Q12" s="35"/>
      <c r="R12" s="35"/>
      <c r="S12" s="35"/>
      <c r="T12" s="35"/>
      <c r="U12" s="35"/>
    </row>
    <row r="13" spans="1:21" ht="18" hidden="1" customHeight="1">
      <c r="A13" s="26"/>
      <c r="B13" s="8"/>
      <c r="C13" s="57">
        <v>7</v>
      </c>
      <c r="D13" s="58">
        <v>1</v>
      </c>
      <c r="E13" s="7" t="s">
        <v>610</v>
      </c>
      <c r="F13" s="7" t="s">
        <v>592</v>
      </c>
      <c r="G13" s="59">
        <v>7777777777</v>
      </c>
      <c r="H13" s="60"/>
      <c r="I13" s="26" t="s">
        <v>611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8" hidden="1" customHeight="1">
      <c r="A14" s="35"/>
      <c r="B14" s="8"/>
      <c r="C14" s="57">
        <v>7</v>
      </c>
      <c r="D14" s="58">
        <v>1</v>
      </c>
      <c r="E14" s="7" t="s">
        <v>612</v>
      </c>
      <c r="F14" s="7" t="s">
        <v>592</v>
      </c>
      <c r="G14" s="59">
        <v>7777777777</v>
      </c>
      <c r="H14" s="60"/>
      <c r="I14" s="26" t="s">
        <v>595</v>
      </c>
      <c r="J14" s="26"/>
      <c r="K14" s="26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8" hidden="1" customHeight="1">
      <c r="A15" s="26"/>
      <c r="B15" s="8"/>
      <c r="C15" s="57">
        <v>7</v>
      </c>
      <c r="D15" s="58">
        <v>1</v>
      </c>
      <c r="E15" s="7" t="s">
        <v>613</v>
      </c>
      <c r="F15" s="9" t="s">
        <v>597</v>
      </c>
      <c r="G15" s="59">
        <v>5555555555</v>
      </c>
      <c r="H15" s="55"/>
      <c r="I15" s="2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8" hidden="1" customHeight="1">
      <c r="A16" s="26"/>
      <c r="B16" s="8"/>
      <c r="C16" s="57">
        <v>7</v>
      </c>
      <c r="D16" s="58">
        <v>1</v>
      </c>
      <c r="E16" s="7" t="s">
        <v>135</v>
      </c>
      <c r="F16" s="9" t="s">
        <v>606</v>
      </c>
      <c r="G16" s="59">
        <v>7777777777</v>
      </c>
      <c r="H16" s="55">
        <v>10</v>
      </c>
      <c r="I16" s="26" t="s">
        <v>614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8" hidden="1" customHeight="1">
      <c r="A17" s="35"/>
      <c r="B17" s="8"/>
      <c r="C17" s="57">
        <v>7</v>
      </c>
      <c r="D17" s="58">
        <v>1</v>
      </c>
      <c r="E17" s="7" t="s">
        <v>250</v>
      </c>
      <c r="F17" s="9" t="s">
        <v>615</v>
      </c>
      <c r="G17" s="59">
        <v>7777777777</v>
      </c>
      <c r="H17" s="60">
        <v>11</v>
      </c>
      <c r="I17" s="26" t="s">
        <v>616</v>
      </c>
      <c r="J17" s="26"/>
      <c r="K17" s="26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8" hidden="1" customHeight="1">
      <c r="A18" s="35"/>
      <c r="B18" s="8"/>
      <c r="C18" s="57">
        <v>7</v>
      </c>
      <c r="D18" s="58">
        <v>1</v>
      </c>
      <c r="E18" s="7" t="s">
        <v>617</v>
      </c>
      <c r="F18" s="9" t="s">
        <v>597</v>
      </c>
      <c r="G18" s="59">
        <v>5555555555</v>
      </c>
      <c r="H18" s="60"/>
      <c r="I18" s="26" t="s">
        <v>599</v>
      </c>
      <c r="J18" s="35"/>
      <c r="K18" s="26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8" hidden="1" customHeight="1">
      <c r="A19" s="26"/>
      <c r="B19" s="25"/>
      <c r="C19" s="86">
        <v>7</v>
      </c>
      <c r="D19" s="53">
        <v>1</v>
      </c>
      <c r="E19" s="26" t="s">
        <v>213</v>
      </c>
      <c r="F19" s="4" t="s">
        <v>600</v>
      </c>
      <c r="G19" s="54" t="s">
        <v>601</v>
      </c>
      <c r="H19" s="55">
        <v>10</v>
      </c>
      <c r="I19" s="26" t="s">
        <v>602</v>
      </c>
      <c r="J19" s="35"/>
      <c r="K19" s="35"/>
      <c r="L19" s="35"/>
      <c r="M19" s="35"/>
      <c r="N19" s="35"/>
      <c r="P19" s="35"/>
      <c r="Q19" s="35"/>
      <c r="R19" s="35"/>
      <c r="S19" s="35"/>
      <c r="T19" s="35"/>
      <c r="U19" s="35"/>
    </row>
    <row r="20" spans="1:21" ht="18" hidden="1" customHeight="1">
      <c r="A20" s="35"/>
      <c r="B20" s="8"/>
      <c r="C20" s="57">
        <v>8</v>
      </c>
      <c r="D20" s="58">
        <v>1</v>
      </c>
      <c r="E20" s="7" t="s">
        <v>618</v>
      </c>
      <c r="F20" s="7" t="s">
        <v>592</v>
      </c>
      <c r="G20" s="59">
        <v>7777777777</v>
      </c>
      <c r="H20" s="60"/>
      <c r="I20" s="26" t="s">
        <v>593</v>
      </c>
      <c r="J20" s="26"/>
      <c r="K20" s="26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8" hidden="1" customHeight="1">
      <c r="A21" s="26"/>
      <c r="B21" s="8"/>
      <c r="C21" s="57">
        <v>8</v>
      </c>
      <c r="D21" s="58">
        <v>1</v>
      </c>
      <c r="E21" s="7" t="s">
        <v>619</v>
      </c>
      <c r="F21" s="9" t="s">
        <v>592</v>
      </c>
      <c r="G21" s="59">
        <v>7777777777</v>
      </c>
      <c r="H21" s="60"/>
      <c r="I21" s="26" t="s">
        <v>595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8" hidden="1" customHeight="1">
      <c r="A22" s="35"/>
      <c r="B22" s="8"/>
      <c r="C22" s="57">
        <v>8</v>
      </c>
      <c r="D22" s="58">
        <v>1</v>
      </c>
      <c r="E22" s="7" t="s">
        <v>620</v>
      </c>
      <c r="F22" s="9" t="s">
        <v>597</v>
      </c>
      <c r="G22" s="59">
        <v>555555555</v>
      </c>
      <c r="H22" s="55"/>
      <c r="I22" s="2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8" hidden="1" customHeight="1">
      <c r="A23" s="26"/>
      <c r="B23" s="8"/>
      <c r="C23" s="57">
        <v>8</v>
      </c>
      <c r="D23" s="58">
        <v>1</v>
      </c>
      <c r="E23" s="7" t="s">
        <v>18</v>
      </c>
      <c r="F23" s="9" t="s">
        <v>621</v>
      </c>
      <c r="G23" s="59" t="s">
        <v>622</v>
      </c>
      <c r="H23" s="60">
        <v>20</v>
      </c>
      <c r="I23" s="35" t="s">
        <v>607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8" hidden="1" customHeight="1">
      <c r="A24" s="26"/>
      <c r="B24" s="8"/>
      <c r="C24" s="57">
        <v>8</v>
      </c>
      <c r="D24" s="58">
        <v>1</v>
      </c>
      <c r="E24" s="7" t="s">
        <v>142</v>
      </c>
      <c r="F24" s="9" t="s">
        <v>606</v>
      </c>
      <c r="G24" s="59">
        <v>7777777777</v>
      </c>
      <c r="H24" s="60">
        <v>8</v>
      </c>
      <c r="I24" s="26" t="s">
        <v>614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8" hidden="1" customHeight="1">
      <c r="A25" s="35"/>
      <c r="B25" s="8"/>
      <c r="C25" s="57">
        <v>8</v>
      </c>
      <c r="D25" s="58">
        <v>1</v>
      </c>
      <c r="E25" s="7" t="s">
        <v>7</v>
      </c>
      <c r="F25" s="7" t="s">
        <v>606</v>
      </c>
      <c r="G25" s="59">
        <v>7777777777</v>
      </c>
      <c r="H25" s="60">
        <v>10</v>
      </c>
      <c r="I25" s="26" t="s">
        <v>607</v>
      </c>
      <c r="J25" s="26"/>
      <c r="K25" s="26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18" hidden="1" customHeight="1">
      <c r="A26" s="26"/>
      <c r="B26" s="8"/>
      <c r="C26" s="57">
        <v>8</v>
      </c>
      <c r="D26" s="58">
        <v>1</v>
      </c>
      <c r="E26" s="7" t="s">
        <v>623</v>
      </c>
      <c r="F26" s="9" t="s">
        <v>597</v>
      </c>
      <c r="G26" s="59">
        <v>5555555555</v>
      </c>
      <c r="H26" s="55"/>
      <c r="I26" s="26" t="s">
        <v>599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8" hidden="1" customHeight="1">
      <c r="A27" s="35"/>
      <c r="B27" s="8"/>
      <c r="C27" s="57">
        <v>9</v>
      </c>
      <c r="D27" s="58">
        <v>1</v>
      </c>
      <c r="E27" s="7" t="s">
        <v>624</v>
      </c>
      <c r="F27" s="9" t="s">
        <v>592</v>
      </c>
      <c r="G27" s="59">
        <v>7777777777</v>
      </c>
      <c r="H27" s="60"/>
      <c r="I27" s="26" t="s">
        <v>593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8" hidden="1" customHeight="1">
      <c r="A28" s="35"/>
      <c r="B28" s="8"/>
      <c r="C28" s="57">
        <v>9</v>
      </c>
      <c r="D28" s="58">
        <v>1</v>
      </c>
      <c r="E28" s="7" t="s">
        <v>625</v>
      </c>
      <c r="F28" s="9" t="s">
        <v>592</v>
      </c>
      <c r="G28" s="59">
        <v>7777777777</v>
      </c>
      <c r="H28" s="60"/>
      <c r="I28" s="26" t="s">
        <v>626</v>
      </c>
      <c r="J28" s="26"/>
      <c r="K28" s="26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8" hidden="1" customHeight="1">
      <c r="A29" s="35"/>
      <c r="B29" s="8"/>
      <c r="C29" s="57">
        <v>9</v>
      </c>
      <c r="D29" s="58">
        <v>1</v>
      </c>
      <c r="E29" s="7" t="s">
        <v>32</v>
      </c>
      <c r="F29" s="9" t="s">
        <v>606</v>
      </c>
      <c r="G29" s="59">
        <v>7777777777</v>
      </c>
      <c r="H29" s="64">
        <v>14</v>
      </c>
      <c r="I29" s="26" t="s">
        <v>627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8" hidden="1" customHeight="1">
      <c r="A30" s="26"/>
      <c r="B30" s="8"/>
      <c r="C30" s="57">
        <v>9</v>
      </c>
      <c r="D30" s="58">
        <v>1</v>
      </c>
      <c r="E30" s="7" t="s">
        <v>24</v>
      </c>
      <c r="F30" s="9" t="s">
        <v>621</v>
      </c>
      <c r="G30" s="59" t="s">
        <v>622</v>
      </c>
      <c r="H30" s="60">
        <v>20</v>
      </c>
      <c r="I30" s="35" t="s">
        <v>607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8" hidden="1" customHeight="1">
      <c r="A31" s="26"/>
      <c r="B31" s="8"/>
      <c r="C31" s="57">
        <v>9</v>
      </c>
      <c r="D31" s="58">
        <v>1</v>
      </c>
      <c r="E31" s="7" t="s">
        <v>193</v>
      </c>
      <c r="F31" s="9" t="s">
        <v>606</v>
      </c>
      <c r="G31" s="59">
        <v>7777777777</v>
      </c>
      <c r="H31" s="60">
        <v>15</v>
      </c>
      <c r="I31" s="26" t="s">
        <v>607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8" hidden="1" customHeight="1">
      <c r="A32" s="26"/>
      <c r="B32" s="8"/>
      <c r="C32" s="57">
        <v>9</v>
      </c>
      <c r="D32" s="58">
        <v>1</v>
      </c>
      <c r="E32" s="7" t="s">
        <v>334</v>
      </c>
      <c r="F32" s="9" t="s">
        <v>606</v>
      </c>
      <c r="G32" s="59">
        <v>7777777777</v>
      </c>
      <c r="H32" s="60">
        <v>12</v>
      </c>
      <c r="I32" s="26" t="s">
        <v>628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hidden="1" customHeight="1">
      <c r="A33" s="35"/>
      <c r="B33" s="87"/>
      <c r="C33" s="57">
        <v>9</v>
      </c>
      <c r="D33" s="58">
        <v>1</v>
      </c>
      <c r="E33" s="7" t="s">
        <v>200</v>
      </c>
      <c r="F33" s="9" t="s">
        <v>606</v>
      </c>
      <c r="G33" s="59">
        <v>7777777777</v>
      </c>
      <c r="H33" s="60">
        <v>10</v>
      </c>
      <c r="I33" s="26" t="s">
        <v>614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8" hidden="1" customHeight="1">
      <c r="A34" s="35"/>
      <c r="B34" s="8"/>
      <c r="C34" s="57">
        <v>9</v>
      </c>
      <c r="D34" s="58">
        <v>1</v>
      </c>
      <c r="E34" s="7" t="s">
        <v>337</v>
      </c>
      <c r="F34" s="9" t="s">
        <v>597</v>
      </c>
      <c r="G34" s="59">
        <v>5555555555</v>
      </c>
      <c r="H34" s="60"/>
      <c r="I34" s="26" t="s">
        <v>599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8" hidden="1" customHeight="1">
      <c r="A35" s="26"/>
      <c r="B35" s="8"/>
      <c r="C35" s="57">
        <v>10</v>
      </c>
      <c r="D35" s="58">
        <v>1</v>
      </c>
      <c r="E35" s="7" t="s">
        <v>629</v>
      </c>
      <c r="F35" s="9" t="s">
        <v>630</v>
      </c>
      <c r="G35" s="59">
        <v>7777777777</v>
      </c>
      <c r="H35" s="60">
        <v>9</v>
      </c>
      <c r="I35" s="26" t="s">
        <v>628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8" hidden="1" customHeight="1">
      <c r="A36" s="35"/>
      <c r="B36" s="8"/>
      <c r="C36" s="57">
        <v>10</v>
      </c>
      <c r="D36" s="58">
        <v>1</v>
      </c>
      <c r="E36" s="7" t="s">
        <v>631</v>
      </c>
      <c r="F36" s="9" t="s">
        <v>592</v>
      </c>
      <c r="G36" s="59">
        <v>7777777777</v>
      </c>
      <c r="H36" s="60"/>
      <c r="I36" s="26" t="s">
        <v>593</v>
      </c>
      <c r="J36" s="26"/>
      <c r="K36" s="26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8" hidden="1" customHeight="1">
      <c r="A37" s="35"/>
      <c r="B37" s="8"/>
      <c r="C37" s="57">
        <v>10</v>
      </c>
      <c r="D37" s="58">
        <v>1</v>
      </c>
      <c r="E37" s="7" t="s">
        <v>632</v>
      </c>
      <c r="F37" s="9" t="s">
        <v>592</v>
      </c>
      <c r="G37" s="59">
        <v>7777777777</v>
      </c>
      <c r="H37" s="60"/>
      <c r="I37" s="26" t="s">
        <v>633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8" hidden="1" customHeight="1">
      <c r="A38" s="26"/>
      <c r="B38" s="8"/>
      <c r="C38" s="57">
        <v>10</v>
      </c>
      <c r="D38" s="58">
        <v>1</v>
      </c>
      <c r="E38" s="7" t="s">
        <v>128</v>
      </c>
      <c r="F38" s="9" t="s">
        <v>621</v>
      </c>
      <c r="G38" s="59" t="s">
        <v>622</v>
      </c>
      <c r="H38" s="60">
        <v>15</v>
      </c>
      <c r="I38" s="35" t="s">
        <v>614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8" hidden="1" customHeight="1">
      <c r="A39" s="26"/>
      <c r="B39" s="8"/>
      <c r="C39" s="57">
        <v>10</v>
      </c>
      <c r="D39" s="58">
        <v>1</v>
      </c>
      <c r="E39" s="7" t="s">
        <v>202</v>
      </c>
      <c r="F39" s="9" t="s">
        <v>634</v>
      </c>
      <c r="G39" s="59">
        <v>77777777777</v>
      </c>
      <c r="H39" s="60"/>
      <c r="I39" s="26" t="s">
        <v>607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8" hidden="1" customHeight="1">
      <c r="A40" s="26"/>
      <c r="B40" s="8"/>
      <c r="C40" s="57">
        <v>10</v>
      </c>
      <c r="D40" s="58">
        <v>1</v>
      </c>
      <c r="E40" s="7" t="s">
        <v>635</v>
      </c>
      <c r="F40" s="9" t="s">
        <v>597</v>
      </c>
      <c r="G40" s="59">
        <v>5555555555</v>
      </c>
      <c r="H40" s="64"/>
      <c r="I40" s="26" t="s">
        <v>636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8" hidden="1" customHeight="1">
      <c r="A41" s="35"/>
      <c r="B41" s="87"/>
      <c r="C41" s="57">
        <v>10</v>
      </c>
      <c r="D41" s="58">
        <v>1</v>
      </c>
      <c r="E41" s="7" t="s">
        <v>174</v>
      </c>
      <c r="F41" s="9" t="s">
        <v>606</v>
      </c>
      <c r="G41" s="59">
        <v>7777777777</v>
      </c>
      <c r="H41" s="60"/>
      <c r="I41" s="26" t="s">
        <v>628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8" hidden="1" customHeight="1">
      <c r="A42" s="35"/>
      <c r="B42" s="8"/>
      <c r="C42" s="57">
        <v>10</v>
      </c>
      <c r="D42" s="58">
        <v>1</v>
      </c>
      <c r="E42" s="7" t="s">
        <v>637</v>
      </c>
      <c r="F42" s="9" t="s">
        <v>597</v>
      </c>
      <c r="G42" s="59">
        <v>5555555555</v>
      </c>
      <c r="H42" s="60"/>
      <c r="I42" s="26"/>
      <c r="J42" s="26"/>
      <c r="K42" s="26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8" hidden="1" customHeight="1">
      <c r="A43" s="26"/>
      <c r="B43" s="8"/>
      <c r="C43" s="57">
        <v>10</v>
      </c>
      <c r="D43" s="58">
        <v>1</v>
      </c>
      <c r="E43" s="7" t="s">
        <v>638</v>
      </c>
      <c r="F43" s="9" t="s">
        <v>606</v>
      </c>
      <c r="G43" s="59">
        <v>5555555555</v>
      </c>
      <c r="H43" s="60"/>
      <c r="I43" s="26" t="s">
        <v>639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8" hidden="1" customHeight="1">
      <c r="A44" s="26"/>
      <c r="B44" s="8"/>
      <c r="C44" s="57">
        <v>10</v>
      </c>
      <c r="D44" s="58">
        <v>1</v>
      </c>
      <c r="E44" s="7" t="s">
        <v>640</v>
      </c>
      <c r="F44" s="7" t="s">
        <v>597</v>
      </c>
      <c r="G44" s="59">
        <v>5555555555</v>
      </c>
      <c r="H44" s="60"/>
      <c r="I44" s="26" t="s">
        <v>599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8" hidden="1" customHeight="1">
      <c r="A45" s="35"/>
      <c r="B45" s="8"/>
      <c r="C45" s="57">
        <v>10</v>
      </c>
      <c r="D45" s="58">
        <v>1</v>
      </c>
      <c r="E45" s="7" t="s">
        <v>640</v>
      </c>
      <c r="F45" s="9" t="s">
        <v>597</v>
      </c>
      <c r="G45" s="59">
        <v>5555555555</v>
      </c>
      <c r="H45" s="60"/>
      <c r="I45" s="26" t="s">
        <v>599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8" hidden="1" customHeight="1">
      <c r="A46" s="35"/>
      <c r="B46" s="8"/>
      <c r="C46" s="57">
        <v>10</v>
      </c>
      <c r="D46" s="58">
        <v>1</v>
      </c>
      <c r="E46" s="7" t="s">
        <v>641</v>
      </c>
      <c r="F46" s="9" t="s">
        <v>642</v>
      </c>
      <c r="G46" s="59"/>
      <c r="H46" s="60"/>
      <c r="I46" s="26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8" hidden="1" customHeight="1">
      <c r="A47" s="26"/>
      <c r="B47" s="8"/>
      <c r="C47" s="57">
        <v>11</v>
      </c>
      <c r="D47" s="58">
        <v>1</v>
      </c>
      <c r="E47" s="7" t="s">
        <v>643</v>
      </c>
      <c r="F47" s="9" t="s">
        <v>630</v>
      </c>
      <c r="G47" s="59">
        <v>7777777777</v>
      </c>
      <c r="H47" s="60">
        <v>14</v>
      </c>
      <c r="I47" s="26" t="s">
        <v>628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8" hidden="1" customHeight="1">
      <c r="A48" s="26"/>
      <c r="B48" s="8"/>
      <c r="C48" s="57">
        <v>11</v>
      </c>
      <c r="D48" s="58">
        <v>1</v>
      </c>
      <c r="E48" s="7" t="s">
        <v>644</v>
      </c>
      <c r="F48" s="9" t="s">
        <v>592</v>
      </c>
      <c r="G48" s="59">
        <v>7777777777</v>
      </c>
      <c r="H48" s="60"/>
      <c r="I48" s="26" t="s">
        <v>645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8" hidden="1" customHeight="1">
      <c r="A49" s="35"/>
      <c r="B49" s="8"/>
      <c r="C49" s="57">
        <v>11</v>
      </c>
      <c r="D49" s="58">
        <v>1</v>
      </c>
      <c r="E49" s="7" t="s">
        <v>646</v>
      </c>
      <c r="F49" s="9" t="s">
        <v>592</v>
      </c>
      <c r="G49" s="59">
        <v>7777777777</v>
      </c>
      <c r="H49" s="60"/>
      <c r="I49" s="26" t="s">
        <v>647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8" hidden="1" customHeight="1">
      <c r="A50" s="26"/>
      <c r="B50" s="8"/>
      <c r="C50" s="57">
        <v>11</v>
      </c>
      <c r="D50" s="58">
        <v>1</v>
      </c>
      <c r="E50" s="7" t="s">
        <v>648</v>
      </c>
      <c r="F50" s="9" t="s">
        <v>592</v>
      </c>
      <c r="G50" s="59">
        <v>7777777777</v>
      </c>
      <c r="H50" s="60"/>
      <c r="I50" s="26" t="s">
        <v>649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8" hidden="1" customHeight="1">
      <c r="A51" s="26"/>
      <c r="B51" s="8"/>
      <c r="C51" s="57">
        <v>11</v>
      </c>
      <c r="D51" s="58">
        <v>1</v>
      </c>
      <c r="E51" s="7" t="s">
        <v>44</v>
      </c>
      <c r="F51" s="9" t="s">
        <v>606</v>
      </c>
      <c r="G51" s="59">
        <v>7777777777</v>
      </c>
      <c r="H51" s="64">
        <v>10</v>
      </c>
      <c r="I51" s="26" t="s">
        <v>627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8" hidden="1" customHeight="1">
      <c r="A52" s="26"/>
      <c r="B52" s="8"/>
      <c r="C52" s="57">
        <v>11</v>
      </c>
      <c r="D52" s="58">
        <v>1</v>
      </c>
      <c r="E52" s="7" t="s">
        <v>650</v>
      </c>
      <c r="F52" s="7" t="s">
        <v>651</v>
      </c>
      <c r="G52" s="59"/>
      <c r="H52" s="60"/>
      <c r="I52" s="26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8" hidden="1" customHeight="1">
      <c r="A53" s="26"/>
      <c r="B53" s="8"/>
      <c r="C53" s="57">
        <v>11</v>
      </c>
      <c r="D53" s="58">
        <v>1</v>
      </c>
      <c r="E53" s="7" t="s">
        <v>76</v>
      </c>
      <c r="F53" s="9" t="s">
        <v>621</v>
      </c>
      <c r="G53" s="59" t="s">
        <v>622</v>
      </c>
      <c r="H53" s="60">
        <v>10</v>
      </c>
      <c r="I53" s="35" t="s">
        <v>607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8" hidden="1" customHeight="1">
      <c r="A54" s="26"/>
      <c r="B54" s="8"/>
      <c r="C54" s="57">
        <v>11</v>
      </c>
      <c r="D54" s="58">
        <v>1</v>
      </c>
      <c r="E54" s="7" t="s">
        <v>139</v>
      </c>
      <c r="F54" s="9" t="s">
        <v>606</v>
      </c>
      <c r="G54" s="59">
        <v>7777777777</v>
      </c>
      <c r="H54" s="60">
        <v>11</v>
      </c>
      <c r="I54" s="26" t="s">
        <v>607</v>
      </c>
      <c r="J54" s="26"/>
      <c r="K54" s="26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8" hidden="1" customHeight="1">
      <c r="A55" s="26"/>
      <c r="B55" s="8"/>
      <c r="C55" s="57">
        <v>11</v>
      </c>
      <c r="D55" s="58">
        <v>1</v>
      </c>
      <c r="E55" s="7" t="s">
        <v>206</v>
      </c>
      <c r="F55" s="7" t="s">
        <v>606</v>
      </c>
      <c r="G55" s="59">
        <v>7777777777</v>
      </c>
      <c r="H55" s="60">
        <v>12</v>
      </c>
      <c r="I55" s="26" t="s">
        <v>627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8" hidden="1" customHeight="1">
      <c r="A56" s="35"/>
      <c r="B56" s="87"/>
      <c r="C56" s="57">
        <v>11</v>
      </c>
      <c r="D56" s="58">
        <v>1</v>
      </c>
      <c r="E56" s="7" t="s">
        <v>399</v>
      </c>
      <c r="F56" s="9" t="s">
        <v>606</v>
      </c>
      <c r="G56" s="59">
        <v>7777777777</v>
      </c>
      <c r="H56" s="64">
        <v>10</v>
      </c>
      <c r="I56" s="26" t="s">
        <v>627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8" hidden="1" customHeight="1">
      <c r="A57" s="35"/>
      <c r="B57" s="8"/>
      <c r="C57" s="57">
        <v>11</v>
      </c>
      <c r="D57" s="58">
        <v>1</v>
      </c>
      <c r="E57" s="7" t="s">
        <v>652</v>
      </c>
      <c r="F57" s="9" t="s">
        <v>597</v>
      </c>
      <c r="G57" s="59">
        <v>5555555555</v>
      </c>
      <c r="H57" s="60"/>
      <c r="I57" s="26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21" hidden="1" customHeight="1">
      <c r="A58" s="26"/>
      <c r="B58" s="8"/>
      <c r="C58" s="57">
        <v>11</v>
      </c>
      <c r="D58" s="58">
        <v>1</v>
      </c>
      <c r="E58" s="7" t="s">
        <v>653</v>
      </c>
      <c r="F58" s="9" t="s">
        <v>597</v>
      </c>
      <c r="G58" s="59">
        <v>5555555555</v>
      </c>
      <c r="H58" s="60"/>
      <c r="I58" s="26" t="s">
        <v>599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18" hidden="1" customHeight="1">
      <c r="A59" s="26"/>
      <c r="B59" s="8"/>
      <c r="C59" s="57">
        <v>11</v>
      </c>
      <c r="D59" s="58">
        <v>1</v>
      </c>
      <c r="E59" s="7" t="s">
        <v>52</v>
      </c>
      <c r="F59" s="9" t="s">
        <v>606</v>
      </c>
      <c r="G59" s="59">
        <v>7777777777</v>
      </c>
      <c r="H59" s="60">
        <v>10</v>
      </c>
      <c r="I59" s="26" t="s">
        <v>628</v>
      </c>
      <c r="J59" s="26"/>
      <c r="K59" s="26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18" hidden="1" customHeight="1">
      <c r="A60" s="35"/>
      <c r="B60" s="8"/>
      <c r="C60" s="57">
        <v>11</v>
      </c>
      <c r="D60" s="58">
        <v>1</v>
      </c>
      <c r="E60" s="7" t="s">
        <v>654</v>
      </c>
      <c r="F60" s="9" t="s">
        <v>642</v>
      </c>
      <c r="G60" s="59"/>
      <c r="H60" s="60"/>
      <c r="I60" s="26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8" customHeight="1">
      <c r="A61" s="26"/>
      <c r="B61" s="8"/>
      <c r="C61" s="57">
        <v>12</v>
      </c>
      <c r="D61" s="58">
        <v>1</v>
      </c>
      <c r="E61" s="7" t="s">
        <v>655</v>
      </c>
      <c r="F61" s="9" t="s">
        <v>630</v>
      </c>
      <c r="G61" s="59">
        <v>7777777777</v>
      </c>
      <c r="H61" s="60">
        <v>14</v>
      </c>
      <c r="I61" s="26" t="s">
        <v>628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8" customHeight="1">
      <c r="A62" s="26"/>
      <c r="B62" s="8"/>
      <c r="C62" s="57">
        <v>12</v>
      </c>
      <c r="D62" s="58">
        <v>1</v>
      </c>
      <c r="E62" s="7" t="s">
        <v>656</v>
      </c>
      <c r="F62" s="9" t="s">
        <v>592</v>
      </c>
      <c r="G62" s="59">
        <v>777777777</v>
      </c>
      <c r="H62" s="60"/>
      <c r="I62" s="26" t="s">
        <v>628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18" customHeight="1">
      <c r="A63" s="35"/>
      <c r="B63" s="8"/>
      <c r="C63" s="57">
        <v>12</v>
      </c>
      <c r="D63" s="58">
        <v>1</v>
      </c>
      <c r="E63" s="7" t="s">
        <v>657</v>
      </c>
      <c r="F63" s="9" t="s">
        <v>592</v>
      </c>
      <c r="G63" s="59">
        <v>7777777777</v>
      </c>
      <c r="H63" s="60"/>
      <c r="I63" s="26" t="s">
        <v>647</v>
      </c>
      <c r="J63" s="26"/>
      <c r="K63" s="26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18" customHeight="1">
      <c r="A64" s="26"/>
      <c r="B64" s="8"/>
      <c r="C64" s="57">
        <v>12</v>
      </c>
      <c r="D64" s="58">
        <v>1</v>
      </c>
      <c r="E64" s="7" t="s">
        <v>471</v>
      </c>
      <c r="F64" s="7" t="s">
        <v>606</v>
      </c>
      <c r="G64" s="59">
        <v>7777777777</v>
      </c>
      <c r="H64" s="64">
        <v>15</v>
      </c>
      <c r="I64" s="26" t="s">
        <v>627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18" customHeight="1">
      <c r="A65" s="26"/>
      <c r="B65" s="8"/>
      <c r="C65" s="57">
        <v>12</v>
      </c>
      <c r="D65" s="58">
        <v>1</v>
      </c>
      <c r="E65" s="7" t="s">
        <v>261</v>
      </c>
      <c r="F65" s="7" t="s">
        <v>606</v>
      </c>
      <c r="G65" s="59">
        <v>7777777777</v>
      </c>
      <c r="H65" s="64">
        <v>12</v>
      </c>
      <c r="I65" s="26" t="s">
        <v>628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18" customHeight="1">
      <c r="A66" s="26"/>
      <c r="B66" s="8"/>
      <c r="C66" s="57">
        <v>12</v>
      </c>
      <c r="D66" s="58"/>
      <c r="E66" s="7" t="s">
        <v>650</v>
      </c>
      <c r="F66" s="9" t="s">
        <v>651</v>
      </c>
      <c r="G66" s="59"/>
      <c r="H66" s="64"/>
      <c r="I66" s="26"/>
      <c r="J66" s="26"/>
      <c r="K66" s="26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18" customHeight="1">
      <c r="A67" s="26"/>
      <c r="B67" s="8"/>
      <c r="C67" s="57">
        <v>12</v>
      </c>
      <c r="D67" s="58">
        <v>1</v>
      </c>
      <c r="E67" s="7" t="s">
        <v>313</v>
      </c>
      <c r="F67" s="9" t="s">
        <v>658</v>
      </c>
      <c r="G67" s="59">
        <v>7777777777</v>
      </c>
      <c r="H67" s="64">
        <v>18</v>
      </c>
      <c r="I67" s="26" t="s">
        <v>627</v>
      </c>
      <c r="J67" s="26"/>
      <c r="K67" s="26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ht="18" customHeight="1">
      <c r="A68" s="26"/>
      <c r="B68" s="8"/>
      <c r="C68" s="57">
        <v>12</v>
      </c>
      <c r="D68" s="58">
        <v>1</v>
      </c>
      <c r="E68" s="7" t="s">
        <v>63</v>
      </c>
      <c r="F68" s="9" t="s">
        <v>621</v>
      </c>
      <c r="G68" s="59" t="s">
        <v>622</v>
      </c>
      <c r="H68" s="60">
        <v>10</v>
      </c>
      <c r="I68" s="35" t="s">
        <v>607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18" customHeight="1">
      <c r="A69" s="26"/>
      <c r="B69" s="8"/>
      <c r="C69" s="57">
        <v>12</v>
      </c>
      <c r="D69" s="58">
        <v>1</v>
      </c>
      <c r="E69" s="7" t="s">
        <v>211</v>
      </c>
      <c r="F69" s="9" t="s">
        <v>606</v>
      </c>
      <c r="G69" s="59">
        <v>7777777777</v>
      </c>
      <c r="H69" s="60">
        <v>15</v>
      </c>
      <c r="I69" s="26" t="s">
        <v>607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18" customHeight="1">
      <c r="A70" s="26"/>
      <c r="B70" s="8"/>
      <c r="C70" s="57">
        <v>12</v>
      </c>
      <c r="D70" s="58">
        <v>1</v>
      </c>
      <c r="E70" s="7" t="s">
        <v>659</v>
      </c>
      <c r="F70" s="9" t="s">
        <v>597</v>
      </c>
      <c r="G70" s="59">
        <v>5555555555</v>
      </c>
      <c r="H70" s="64"/>
      <c r="I70" s="26" t="s">
        <v>636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ht="18" customHeight="1">
      <c r="A71" s="35"/>
      <c r="B71" s="87"/>
      <c r="C71" s="57">
        <v>12</v>
      </c>
      <c r="D71" s="58">
        <v>1</v>
      </c>
      <c r="E71" s="7" t="s">
        <v>144</v>
      </c>
      <c r="F71" s="9" t="s">
        <v>606</v>
      </c>
      <c r="G71" s="59">
        <v>7777777777</v>
      </c>
      <c r="H71" s="60">
        <v>15</v>
      </c>
      <c r="I71" s="26" t="s">
        <v>627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8" customHeight="1">
      <c r="A72" s="35"/>
      <c r="B72" s="87"/>
      <c r="C72" s="57">
        <v>12</v>
      </c>
      <c r="D72" s="58">
        <v>1</v>
      </c>
      <c r="E72" s="7" t="s">
        <v>660</v>
      </c>
      <c r="F72" s="9" t="s">
        <v>597</v>
      </c>
      <c r="G72" s="59">
        <v>5555555555</v>
      </c>
      <c r="H72" s="60"/>
      <c r="I72" s="26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8" customHeight="1">
      <c r="A73" s="35"/>
      <c r="B73" s="8"/>
      <c r="C73" s="57">
        <v>12</v>
      </c>
      <c r="D73" s="58">
        <v>1</v>
      </c>
      <c r="E73" s="7" t="s">
        <v>661</v>
      </c>
      <c r="F73" s="9" t="s">
        <v>651</v>
      </c>
      <c r="G73" s="59"/>
      <c r="H73" s="60"/>
      <c r="I73" s="26"/>
      <c r="J73" s="26"/>
      <c r="K73" s="26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8" customHeight="1">
      <c r="A74" s="35"/>
      <c r="B74" s="25"/>
      <c r="C74" s="37">
        <v>12</v>
      </c>
      <c r="D74" s="53">
        <v>1</v>
      </c>
      <c r="E74" s="3" t="s">
        <v>662</v>
      </c>
      <c r="F74" s="4" t="s">
        <v>597</v>
      </c>
      <c r="G74" s="54">
        <v>5555555555</v>
      </c>
      <c r="H74" s="55"/>
      <c r="I74" s="26" t="s">
        <v>636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8" customHeight="1">
      <c r="A75" s="35"/>
      <c r="B75" s="25"/>
      <c r="C75" s="86">
        <v>12</v>
      </c>
      <c r="D75" s="53">
        <v>1</v>
      </c>
      <c r="E75" s="26" t="s">
        <v>224</v>
      </c>
      <c r="F75" s="4" t="s">
        <v>663</v>
      </c>
      <c r="G75" s="54">
        <v>7777777777</v>
      </c>
      <c r="H75" s="55">
        <v>7</v>
      </c>
      <c r="I75" s="26" t="s">
        <v>607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8" customHeight="1">
      <c r="A76" s="35"/>
      <c r="B76" s="25"/>
      <c r="C76" s="86">
        <v>12</v>
      </c>
      <c r="D76" s="53">
        <v>1</v>
      </c>
      <c r="E76" s="26" t="s">
        <v>224</v>
      </c>
      <c r="F76" s="4" t="s">
        <v>664</v>
      </c>
      <c r="G76" s="54">
        <v>7777777777</v>
      </c>
      <c r="H76" s="55">
        <v>9</v>
      </c>
      <c r="I76" s="26" t="s">
        <v>607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8" customHeight="1">
      <c r="A77" s="35"/>
      <c r="B77" s="25"/>
      <c r="C77" s="86">
        <v>12</v>
      </c>
      <c r="D77" s="53">
        <v>1</v>
      </c>
      <c r="E77" s="26" t="s">
        <v>167</v>
      </c>
      <c r="F77" s="4" t="s">
        <v>606</v>
      </c>
      <c r="G77" s="54">
        <v>7777777777</v>
      </c>
      <c r="H77" s="55">
        <v>10</v>
      </c>
      <c r="I77" s="26" t="s">
        <v>628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8" customHeight="1">
      <c r="A78" s="35"/>
      <c r="B78" s="25"/>
      <c r="C78" s="86">
        <v>12</v>
      </c>
      <c r="D78" s="53">
        <v>1</v>
      </c>
      <c r="E78" s="26" t="s">
        <v>167</v>
      </c>
      <c r="F78" s="4" t="s">
        <v>665</v>
      </c>
      <c r="G78" s="54">
        <v>7777777777</v>
      </c>
      <c r="H78" s="55">
        <v>10</v>
      </c>
      <c r="I78" s="3" t="s">
        <v>666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8" customHeight="1">
      <c r="A79" s="35"/>
      <c r="B79" s="25"/>
      <c r="C79" s="86">
        <v>12</v>
      </c>
      <c r="D79" s="53">
        <v>1</v>
      </c>
      <c r="E79" s="26" t="s">
        <v>667</v>
      </c>
      <c r="F79" s="4" t="s">
        <v>642</v>
      </c>
      <c r="G79" s="54"/>
      <c r="H79" s="55"/>
      <c r="I79" s="26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8" hidden="1" customHeight="1">
      <c r="A80" s="26"/>
      <c r="B80" s="25"/>
      <c r="C80" s="86"/>
      <c r="D80" s="53"/>
      <c r="E80" s="26"/>
      <c r="F80" s="4"/>
      <c r="G80" s="54"/>
      <c r="H80" s="5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ht="18" hidden="1" customHeight="1">
      <c r="A81" s="26"/>
      <c r="B81" s="25"/>
      <c r="C81" s="86"/>
      <c r="D81" s="53"/>
      <c r="E81" s="26"/>
      <c r="F81" s="4"/>
      <c r="G81" s="54"/>
      <c r="H81" s="5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ht="18" hidden="1" customHeight="1">
      <c r="A82" s="26"/>
      <c r="B82" s="25"/>
      <c r="C82" s="86"/>
      <c r="D82" s="53"/>
      <c r="E82" s="26"/>
      <c r="F82" s="28"/>
      <c r="G82" s="54"/>
      <c r="H82" s="55"/>
      <c r="I82" s="26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ht="18" hidden="1" customHeight="1">
      <c r="A83" s="26"/>
      <c r="B83" s="25"/>
      <c r="C83" s="86"/>
      <c r="D83" s="53"/>
      <c r="E83" s="26"/>
      <c r="F83" s="4"/>
      <c r="G83" s="54"/>
      <c r="H83" s="55"/>
      <c r="I83" s="26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ht="18" hidden="1" customHeight="1">
      <c r="A84" s="35"/>
      <c r="B84" s="25"/>
      <c r="C84" s="86"/>
      <c r="D84" s="53"/>
      <c r="E84" s="26"/>
      <c r="F84" s="4"/>
      <c r="G84" s="54"/>
      <c r="H84" s="5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ht="18" hidden="1" customHeight="1">
      <c r="A85" s="26"/>
      <c r="B85" s="25"/>
      <c r="C85" s="86"/>
      <c r="D85" s="53"/>
      <c r="E85" s="26"/>
      <c r="F85" s="4"/>
      <c r="G85" s="54"/>
      <c r="H85" s="5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ht="18" hidden="1" customHeight="1">
      <c r="A86" s="35"/>
      <c r="B86" s="25"/>
      <c r="C86" s="86"/>
      <c r="D86" s="53"/>
      <c r="E86" s="26"/>
      <c r="F86" s="4"/>
      <c r="G86" s="54"/>
      <c r="H86" s="55"/>
      <c r="I86" s="35"/>
      <c r="J86" s="26"/>
      <c r="K86" s="26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ht="18" hidden="1" customHeight="1">
      <c r="A87" s="35"/>
      <c r="B87" s="25"/>
      <c r="C87" s="86"/>
      <c r="D87" s="53"/>
      <c r="E87" s="26"/>
      <c r="F87" s="4"/>
      <c r="G87" s="54"/>
      <c r="H87" s="55"/>
      <c r="I87" s="26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ht="18" hidden="1" customHeight="1">
      <c r="A88" s="35"/>
      <c r="B88" s="25"/>
      <c r="C88" s="86"/>
      <c r="D88" s="53"/>
      <c r="E88" s="26"/>
      <c r="F88" s="4"/>
      <c r="G88" s="54"/>
      <c r="H88" s="55"/>
      <c r="I88" s="26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ht="18" hidden="1" customHeight="1">
      <c r="A89" s="35"/>
      <c r="B89" s="25"/>
      <c r="C89" s="86"/>
      <c r="D89" s="53"/>
      <c r="E89" s="26"/>
      <c r="F89" s="4"/>
      <c r="G89" s="54"/>
      <c r="H89" s="55"/>
      <c r="I89" s="3" t="s">
        <v>61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ht="18" hidden="1" customHeight="1">
      <c r="A90" s="35"/>
      <c r="B90" s="25"/>
      <c r="C90" s="86"/>
      <c r="D90" s="53"/>
      <c r="E90" s="26"/>
      <c r="F90" s="4"/>
      <c r="G90" s="54"/>
      <c r="H90" s="55"/>
      <c r="I90" s="3" t="s">
        <v>61</v>
      </c>
      <c r="J90" s="26"/>
      <c r="K90" s="26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ht="18" hidden="1" customHeight="1">
      <c r="A91" s="26"/>
      <c r="B91" s="25"/>
      <c r="C91" s="86"/>
      <c r="D91" s="53"/>
      <c r="E91" s="26"/>
      <c r="F91" s="4"/>
      <c r="G91" s="54"/>
      <c r="H91" s="55"/>
      <c r="I91" s="26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1:21" ht="18" hidden="1" customHeight="1">
      <c r="A92" s="26"/>
      <c r="B92" s="25"/>
      <c r="C92" s="86"/>
      <c r="D92" s="53"/>
      <c r="E92" s="26"/>
      <c r="F92" s="4"/>
      <c r="G92" s="54"/>
      <c r="H92" s="55"/>
      <c r="I92" s="26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:21" ht="18" hidden="1" customHeight="1">
      <c r="A93" s="26"/>
      <c r="B93" s="25"/>
      <c r="C93" s="86"/>
      <c r="D93" s="53"/>
      <c r="E93" s="26"/>
      <c r="F93" s="4"/>
      <c r="G93" s="54"/>
      <c r="H93" s="5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ht="18" hidden="1" customHeight="1">
      <c r="A94" s="26"/>
      <c r="B94" s="25"/>
      <c r="C94" s="86"/>
      <c r="D94" s="53"/>
      <c r="E94" s="26"/>
      <c r="F94" s="4"/>
      <c r="G94" s="54"/>
      <c r="H94" s="55"/>
      <c r="I94" s="26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:21" ht="18" hidden="1" customHeight="1">
      <c r="A95" s="26"/>
      <c r="B95" s="25"/>
      <c r="C95" s="86"/>
      <c r="D95" s="53"/>
      <c r="E95" s="26"/>
      <c r="F95" s="4"/>
      <c r="G95" s="54"/>
      <c r="H95" s="55"/>
      <c r="I95" s="26" t="s">
        <v>163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ht="18" hidden="1" customHeight="1">
      <c r="A96" s="26"/>
      <c r="B96" s="25"/>
      <c r="C96" s="86"/>
      <c r="D96" s="53"/>
      <c r="E96" s="26"/>
      <c r="F96" s="4"/>
      <c r="G96" s="54"/>
      <c r="H96" s="55"/>
      <c r="I96" s="26" t="s">
        <v>628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1:21" ht="18" hidden="1" customHeight="1">
      <c r="A97" s="26"/>
      <c r="B97" s="25"/>
      <c r="C97" s="86"/>
      <c r="D97" s="53"/>
      <c r="E97" s="26"/>
      <c r="F97" s="4"/>
      <c r="G97" s="54"/>
      <c r="H97" s="55"/>
      <c r="I97" s="26" t="s">
        <v>266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:21" ht="18" hidden="1" customHeight="1">
      <c r="A98" s="26"/>
      <c r="B98" s="25"/>
      <c r="C98" s="86"/>
      <c r="D98" s="53"/>
      <c r="E98" s="26"/>
      <c r="F98" s="4"/>
      <c r="G98" s="54"/>
      <c r="H98" s="55"/>
      <c r="I98" s="26" t="s">
        <v>266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:21" ht="18" hidden="1" customHeight="1">
      <c r="A99" s="26"/>
      <c r="B99" s="25"/>
      <c r="C99" s="86"/>
      <c r="D99" s="53"/>
      <c r="E99" s="26"/>
      <c r="F99" s="4"/>
      <c r="G99" s="54"/>
      <c r="H99" s="55"/>
      <c r="I99" s="26" t="s">
        <v>54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:21" ht="18" hidden="1" customHeight="1">
      <c r="A100" s="26"/>
      <c r="B100" s="25"/>
      <c r="C100" s="86"/>
      <c r="D100" s="53"/>
      <c r="E100" s="26"/>
      <c r="F100" s="4"/>
      <c r="G100" s="54"/>
      <c r="H100" s="55"/>
      <c r="I100" s="26" t="s">
        <v>590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:21" ht="18" hidden="1" customHeight="1">
      <c r="A101" s="26"/>
      <c r="B101" s="25"/>
      <c r="C101" s="86"/>
      <c r="D101" s="53"/>
      <c r="E101" s="26"/>
      <c r="F101" s="4"/>
      <c r="G101" s="54"/>
      <c r="H101" s="55"/>
      <c r="I101" s="26" t="s">
        <v>266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ht="18" hidden="1" customHeight="1">
      <c r="A102" s="35"/>
      <c r="B102" s="25"/>
      <c r="C102" s="86"/>
      <c r="D102" s="53"/>
      <c r="E102" s="26"/>
      <c r="F102" s="4"/>
      <c r="G102" s="54"/>
      <c r="H102" s="55"/>
      <c r="I102" s="35"/>
      <c r="J102" s="26"/>
      <c r="K102" s="26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ht="18" hidden="1" customHeight="1">
      <c r="A103" s="35"/>
      <c r="B103" s="25"/>
      <c r="C103" s="86"/>
      <c r="D103" s="53"/>
      <c r="E103" s="26"/>
      <c r="F103" s="4"/>
      <c r="G103" s="54"/>
      <c r="H103" s="55"/>
      <c r="I103" s="35"/>
      <c r="J103" s="26"/>
      <c r="K103" s="26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ht="18" hidden="1" customHeight="1">
      <c r="A104" s="35"/>
      <c r="B104" s="25"/>
      <c r="C104" s="86"/>
      <c r="D104" s="53"/>
      <c r="E104" s="26"/>
      <c r="F104" s="4"/>
      <c r="G104" s="54"/>
      <c r="H104" s="55"/>
      <c r="I104" s="26" t="s">
        <v>109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ht="18" hidden="1" customHeight="1">
      <c r="A105" s="35"/>
      <c r="B105" s="25"/>
      <c r="C105" s="86"/>
      <c r="D105" s="53"/>
      <c r="E105" s="26"/>
      <c r="F105" s="4"/>
      <c r="G105" s="54"/>
      <c r="H105" s="55"/>
      <c r="I105" s="26" t="s">
        <v>607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ht="18" hidden="1" customHeight="1">
      <c r="A106" s="35"/>
      <c r="B106" s="25"/>
      <c r="C106" s="86"/>
      <c r="D106" s="53"/>
      <c r="E106" s="26"/>
      <c r="F106" s="4"/>
      <c r="G106" s="54"/>
      <c r="H106" s="55"/>
      <c r="I106" s="35"/>
      <c r="J106" s="26"/>
      <c r="K106" s="26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ht="18" hidden="1" customHeight="1">
      <c r="A107" s="35"/>
      <c r="B107" s="25"/>
      <c r="C107" s="86"/>
      <c r="D107" s="53"/>
      <c r="E107" s="26"/>
      <c r="F107" s="4"/>
      <c r="G107" s="54"/>
      <c r="H107" s="55"/>
      <c r="I107" s="35"/>
      <c r="J107" s="26"/>
      <c r="K107" s="26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ht="18" hidden="1" customHeight="1">
      <c r="A108" s="35"/>
      <c r="B108" s="25"/>
      <c r="C108" s="86"/>
      <c r="D108" s="53"/>
      <c r="E108" s="26"/>
      <c r="F108" s="4"/>
      <c r="G108" s="54"/>
      <c r="H108" s="5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ht="18" hidden="1" customHeight="1">
      <c r="A109" s="35"/>
      <c r="B109" s="25"/>
      <c r="C109" s="86"/>
      <c r="D109" s="53"/>
      <c r="E109" s="26"/>
      <c r="F109" s="4"/>
      <c r="G109" s="54"/>
      <c r="H109" s="55"/>
      <c r="I109" s="26" t="s">
        <v>13</v>
      </c>
      <c r="J109" s="26"/>
      <c r="K109" s="26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ht="18" hidden="1" customHeight="1">
      <c r="A110" s="35"/>
      <c r="B110" s="25"/>
      <c r="C110" s="86"/>
      <c r="D110" s="53"/>
      <c r="E110" s="26"/>
      <c r="F110" s="4"/>
      <c r="G110" s="54"/>
      <c r="H110" s="55"/>
      <c r="I110" s="26" t="s">
        <v>13</v>
      </c>
      <c r="J110" s="26"/>
      <c r="K110" s="26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1:21" ht="18" hidden="1" customHeight="1">
      <c r="A111" s="35"/>
      <c r="B111" s="25"/>
      <c r="C111" s="86"/>
      <c r="D111" s="53"/>
      <c r="E111" s="26"/>
      <c r="F111" s="4"/>
      <c r="G111" s="54"/>
      <c r="H111" s="55"/>
      <c r="I111" s="35"/>
      <c r="J111" s="26"/>
      <c r="K111" s="26"/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:21" ht="18" hidden="1" customHeight="1">
      <c r="A112" s="35"/>
      <c r="B112" s="25"/>
      <c r="C112" s="86"/>
      <c r="D112" s="53"/>
      <c r="E112" s="26"/>
      <c r="F112" s="4"/>
      <c r="G112" s="54"/>
      <c r="H112" s="55"/>
      <c r="I112" s="26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:21" ht="18" hidden="1" customHeight="1">
      <c r="A113" s="35"/>
      <c r="B113" s="25"/>
      <c r="C113" s="86"/>
      <c r="D113" s="53"/>
      <c r="E113" s="26"/>
      <c r="F113" s="4"/>
      <c r="G113" s="54"/>
      <c r="H113" s="55"/>
      <c r="I113" s="26" t="s">
        <v>614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:21" ht="18" hidden="1" customHeight="1">
      <c r="A114" s="35"/>
      <c r="B114" s="25"/>
      <c r="C114" s="86"/>
      <c r="D114" s="53"/>
      <c r="E114" s="26"/>
      <c r="F114" s="4"/>
      <c r="G114" s="54"/>
      <c r="H114" s="5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ht="18" hidden="1" customHeight="1">
      <c r="A115" s="35"/>
      <c r="B115" s="25"/>
      <c r="C115" s="86"/>
      <c r="D115" s="53"/>
      <c r="E115" s="26"/>
      <c r="F115" s="4"/>
      <c r="G115" s="54"/>
      <c r="H115" s="5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ht="18" hidden="1" customHeight="1">
      <c r="A116" s="35"/>
      <c r="B116" s="25"/>
      <c r="C116" s="86"/>
      <c r="D116" s="53"/>
      <c r="E116" s="26"/>
      <c r="F116" s="4"/>
      <c r="G116" s="54"/>
      <c r="H116" s="5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:21" ht="18" hidden="1" customHeight="1">
      <c r="A117" s="35"/>
      <c r="B117" s="25"/>
      <c r="C117" s="86"/>
      <c r="D117" s="53"/>
      <c r="E117" s="26"/>
      <c r="F117" s="4"/>
      <c r="G117" s="54"/>
      <c r="H117" s="5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21" ht="18" hidden="1" customHeight="1">
      <c r="A118" s="35"/>
      <c r="B118" s="25"/>
      <c r="C118" s="86"/>
      <c r="D118" s="53"/>
      <c r="E118" s="26"/>
      <c r="F118" s="4"/>
      <c r="G118" s="54"/>
      <c r="H118" s="55"/>
      <c r="I118" s="26" t="s">
        <v>13</v>
      </c>
      <c r="J118" s="26"/>
      <c r="K118" s="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1:21" ht="18" hidden="1" customHeight="1">
      <c r="A119" s="35"/>
      <c r="B119" s="25"/>
      <c r="C119" s="86"/>
      <c r="D119" s="53"/>
      <c r="E119" s="26"/>
      <c r="F119" s="4"/>
      <c r="G119" s="54"/>
      <c r="H119" s="55"/>
      <c r="I119" s="26" t="s">
        <v>13</v>
      </c>
      <c r="J119" s="26"/>
      <c r="K119" s="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:21" ht="18" hidden="1" customHeight="1">
      <c r="A120" s="35"/>
      <c r="B120" s="25"/>
      <c r="C120" s="86"/>
      <c r="D120" s="53"/>
      <c r="E120" s="26"/>
      <c r="F120" s="4"/>
      <c r="G120" s="54"/>
      <c r="H120" s="55"/>
      <c r="I120" s="26" t="s">
        <v>99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ht="18" hidden="1" customHeight="1">
      <c r="A121" s="35"/>
      <c r="B121" s="25"/>
      <c r="C121" s="86"/>
      <c r="D121" s="53"/>
      <c r="E121" s="26"/>
      <c r="F121" s="4"/>
      <c r="G121" s="54"/>
      <c r="H121" s="55"/>
      <c r="I121" s="26" t="s">
        <v>99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ht="18" hidden="1" customHeight="1">
      <c r="A122" s="35"/>
      <c r="B122" s="25"/>
      <c r="C122" s="86"/>
      <c r="D122" s="53"/>
      <c r="E122" s="26"/>
      <c r="F122" s="4"/>
      <c r="G122" s="54"/>
      <c r="H122" s="55"/>
      <c r="I122" s="26" t="s">
        <v>607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:21" ht="18" hidden="1" customHeight="1">
      <c r="A123" s="35"/>
      <c r="B123" s="25"/>
      <c r="C123" s="86"/>
      <c r="D123" s="53"/>
      <c r="E123" s="26"/>
      <c r="F123" s="4"/>
      <c r="G123" s="54"/>
      <c r="H123" s="55"/>
      <c r="I123" s="26" t="s">
        <v>13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:21" ht="18" hidden="1" customHeight="1">
      <c r="A124" s="35"/>
      <c r="B124" s="25"/>
      <c r="C124" s="86"/>
      <c r="D124" s="53"/>
      <c r="E124" s="26"/>
      <c r="F124" s="4"/>
      <c r="G124" s="54"/>
      <c r="H124" s="5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1:21" ht="18" hidden="1" customHeight="1">
      <c r="A125" s="35"/>
      <c r="B125" s="25"/>
      <c r="C125" s="86"/>
      <c r="D125" s="53"/>
      <c r="E125" s="26"/>
      <c r="F125" s="4"/>
      <c r="G125" s="54"/>
      <c r="H125" s="55"/>
      <c r="I125" s="26" t="s">
        <v>13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</row>
    <row r="126" spans="1:21" ht="18" hidden="1" customHeight="1">
      <c r="A126" s="35"/>
      <c r="B126" s="25"/>
      <c r="C126" s="86"/>
      <c r="D126" s="53"/>
      <c r="E126" s="26"/>
      <c r="F126" s="4"/>
      <c r="G126" s="54"/>
      <c r="H126" s="5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1:21" ht="18" hidden="1" customHeight="1">
      <c r="A127" s="35"/>
      <c r="B127" s="25"/>
      <c r="C127" s="86"/>
      <c r="D127" s="53"/>
      <c r="E127" s="26"/>
      <c r="F127" s="4"/>
      <c r="G127" s="54"/>
      <c r="H127" s="5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:21" ht="18" hidden="1" customHeight="1">
      <c r="A128" s="35"/>
      <c r="B128" s="25"/>
      <c r="C128" s="86"/>
      <c r="D128" s="53"/>
      <c r="E128" s="26"/>
      <c r="F128" s="4"/>
      <c r="G128" s="54"/>
      <c r="H128" s="55"/>
      <c r="I128" s="26" t="s">
        <v>607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:21" ht="18" hidden="1" customHeight="1">
      <c r="A129" s="35"/>
      <c r="B129" s="25"/>
      <c r="C129" s="86"/>
      <c r="D129" s="53"/>
      <c r="E129" s="26"/>
      <c r="F129" s="4"/>
      <c r="G129" s="54"/>
      <c r="H129" s="55"/>
      <c r="I129" s="26"/>
      <c r="J129" s="26"/>
      <c r="K129" s="26"/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:21" ht="18" hidden="1" customHeight="1">
      <c r="A130" s="35"/>
      <c r="B130" s="25"/>
      <c r="C130" s="86"/>
      <c r="D130" s="53"/>
      <c r="E130" s="26"/>
      <c r="F130" s="4"/>
      <c r="G130" s="54"/>
      <c r="H130" s="5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ht="18" hidden="1" customHeight="1">
      <c r="A131" s="35"/>
      <c r="B131" s="25"/>
      <c r="C131" s="86"/>
      <c r="D131" s="53"/>
      <c r="E131" s="26"/>
      <c r="F131" s="4"/>
      <c r="G131" s="54"/>
      <c r="H131" s="55"/>
      <c r="I131" s="26" t="s">
        <v>13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21" ht="18" hidden="1" customHeight="1">
      <c r="A132" s="35"/>
      <c r="B132" s="25"/>
      <c r="C132" s="86"/>
      <c r="D132" s="53"/>
      <c r="E132" s="26"/>
      <c r="F132" s="4"/>
      <c r="G132" s="54"/>
      <c r="H132" s="55"/>
      <c r="I132" s="26" t="s">
        <v>13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:21" ht="18" hidden="1" customHeight="1">
      <c r="A133" s="35"/>
      <c r="B133" s="25"/>
      <c r="C133" s="86"/>
      <c r="D133" s="53"/>
      <c r="E133" s="26"/>
      <c r="F133" s="4"/>
      <c r="G133" s="54"/>
      <c r="H133" s="55"/>
      <c r="I133" s="35"/>
      <c r="J133" s="26"/>
      <c r="K133" s="26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ht="18" hidden="1" customHeight="1">
      <c r="A134" s="35"/>
      <c r="B134" s="25"/>
      <c r="C134" s="86"/>
      <c r="D134" s="53"/>
      <c r="E134" s="26"/>
      <c r="F134" s="4"/>
      <c r="G134" s="54"/>
      <c r="H134" s="5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:21" ht="18" hidden="1" customHeight="1">
      <c r="A135" s="35"/>
      <c r="B135" s="25"/>
      <c r="C135" s="86"/>
      <c r="D135" s="53"/>
      <c r="E135" s="26"/>
      <c r="F135" s="4"/>
      <c r="G135" s="54"/>
      <c r="H135" s="55"/>
      <c r="I135" s="26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21" ht="18" hidden="1" customHeight="1">
      <c r="A136" s="35"/>
      <c r="B136" s="25"/>
      <c r="C136" s="86"/>
      <c r="D136" s="53"/>
      <c r="E136" s="26"/>
      <c r="F136" s="4"/>
      <c r="G136" s="54"/>
      <c r="H136" s="5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:21" ht="18" hidden="1" customHeight="1">
      <c r="A137" s="35"/>
      <c r="B137" s="25"/>
      <c r="C137" s="86"/>
      <c r="D137" s="53"/>
      <c r="E137" s="26"/>
      <c r="F137" s="4"/>
      <c r="G137" s="54"/>
      <c r="H137" s="55"/>
      <c r="I137" s="26"/>
      <c r="J137" s="26"/>
      <c r="K137" s="26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:21" ht="18" hidden="1" customHeight="1">
      <c r="A138" s="35"/>
      <c r="B138" s="25"/>
      <c r="C138" s="86"/>
      <c r="D138" s="53"/>
      <c r="E138" s="26"/>
      <c r="F138" s="4"/>
      <c r="G138" s="54"/>
      <c r="H138" s="5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:21" ht="18" hidden="1" customHeight="1">
      <c r="A139" s="35"/>
      <c r="B139" s="25"/>
      <c r="C139" s="86"/>
      <c r="D139" s="53"/>
      <c r="E139" s="26"/>
      <c r="F139" s="4"/>
      <c r="G139" s="54"/>
      <c r="H139" s="5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:21" ht="18" hidden="1" customHeight="1">
      <c r="A140" s="35"/>
      <c r="B140" s="25"/>
      <c r="C140" s="86"/>
      <c r="D140" s="53"/>
      <c r="E140" s="26"/>
      <c r="F140" s="4"/>
      <c r="G140" s="54"/>
      <c r="H140" s="55"/>
      <c r="I140" s="35"/>
      <c r="J140" s="26"/>
      <c r="K140" s="26"/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:21" ht="18" hidden="1" customHeight="1">
      <c r="A141" s="35"/>
      <c r="B141" s="83"/>
      <c r="C141" s="33"/>
      <c r="D141" s="84"/>
      <c r="E141" s="35"/>
      <c r="F141" s="34"/>
      <c r="G141" s="85"/>
      <c r="H141" s="5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:21" ht="18" hidden="1" customHeight="1">
      <c r="A142" s="35"/>
      <c r="B142" s="83"/>
      <c r="C142" s="33"/>
      <c r="D142" s="84"/>
      <c r="E142" s="35"/>
      <c r="F142" s="34"/>
      <c r="G142" s="85"/>
      <c r="H142" s="5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:21" ht="18" hidden="1" customHeight="1">
      <c r="A143" s="35"/>
      <c r="B143" s="83"/>
      <c r="C143" s="33"/>
      <c r="D143" s="84"/>
      <c r="E143" s="35"/>
      <c r="F143" s="34"/>
      <c r="G143" s="85"/>
      <c r="H143" s="5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:21" ht="18" hidden="1" customHeight="1">
      <c r="A144" s="35"/>
      <c r="B144" s="83"/>
      <c r="C144" s="33"/>
      <c r="D144" s="84"/>
      <c r="E144" s="35"/>
      <c r="F144" s="34"/>
      <c r="G144" s="85"/>
      <c r="H144" s="5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:21" ht="18" hidden="1" customHeight="1">
      <c r="A145" s="35"/>
      <c r="B145" s="83"/>
      <c r="C145" s="33"/>
      <c r="D145" s="84"/>
      <c r="E145" s="35"/>
      <c r="F145" s="34"/>
      <c r="G145" s="85"/>
      <c r="H145" s="5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:21" ht="18" hidden="1" customHeight="1">
      <c r="A146" s="35"/>
      <c r="B146" s="83"/>
      <c r="C146" s="33"/>
      <c r="D146" s="84"/>
      <c r="E146" s="35"/>
      <c r="F146" s="34"/>
      <c r="G146" s="85"/>
      <c r="H146" s="5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:21" ht="18" hidden="1" customHeight="1">
      <c r="A147" s="35"/>
      <c r="B147" s="83"/>
      <c r="C147" s="33"/>
      <c r="D147" s="84"/>
      <c r="E147" s="35"/>
      <c r="F147" s="34"/>
      <c r="G147" s="85"/>
      <c r="H147" s="5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:21" ht="18" hidden="1" customHeight="1">
      <c r="A148" s="35"/>
      <c r="B148" s="83"/>
      <c r="C148" s="33"/>
      <c r="D148" s="84"/>
      <c r="E148" s="35"/>
      <c r="F148" s="34"/>
      <c r="G148" s="85"/>
      <c r="H148" s="5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:21" ht="18" hidden="1" customHeight="1">
      <c r="A149" s="35"/>
      <c r="B149" s="83"/>
      <c r="C149" s="33"/>
      <c r="D149" s="84"/>
      <c r="E149" s="35"/>
      <c r="F149" s="34"/>
      <c r="G149" s="85"/>
      <c r="H149" s="5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ht="18" hidden="1" customHeight="1">
      <c r="A150" s="35"/>
      <c r="B150" s="83"/>
      <c r="C150" s="33"/>
      <c r="D150" s="84"/>
      <c r="E150" s="35"/>
      <c r="F150" s="34"/>
      <c r="G150" s="85"/>
      <c r="H150" s="5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ht="18" hidden="1" customHeight="1">
      <c r="A151" s="35"/>
      <c r="B151" s="83"/>
      <c r="C151" s="33"/>
      <c r="D151" s="84"/>
      <c r="E151" s="35"/>
      <c r="F151" s="34"/>
      <c r="G151" s="85"/>
      <c r="H151" s="5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ht="18" hidden="1" customHeight="1">
      <c r="A152" s="35"/>
      <c r="B152" s="83"/>
      <c r="C152" s="33"/>
      <c r="D152" s="84"/>
      <c r="E152" s="35"/>
      <c r="F152" s="34"/>
      <c r="G152" s="85"/>
      <c r="H152" s="5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ht="18" hidden="1" customHeight="1">
      <c r="A153" s="35"/>
      <c r="B153" s="83"/>
      <c r="C153" s="33"/>
      <c r="D153" s="84"/>
      <c r="E153" s="35"/>
      <c r="F153" s="34"/>
      <c r="G153" s="85"/>
      <c r="H153" s="5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ht="18" hidden="1" customHeight="1">
      <c r="A154" s="35"/>
      <c r="B154" s="83"/>
      <c r="C154" s="33"/>
      <c r="D154" s="84"/>
      <c r="E154" s="35"/>
      <c r="F154" s="34"/>
      <c r="G154" s="85"/>
      <c r="H154" s="5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ht="18" hidden="1" customHeight="1">
      <c r="A155" s="35"/>
      <c r="B155" s="83"/>
      <c r="C155" s="33"/>
      <c r="D155" s="84"/>
      <c r="E155" s="35"/>
      <c r="F155" s="34"/>
      <c r="G155" s="85"/>
      <c r="H155" s="5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ht="18" hidden="1" customHeight="1">
      <c r="A156" s="35"/>
      <c r="B156" s="83"/>
      <c r="C156" s="33"/>
      <c r="D156" s="84"/>
      <c r="E156" s="35"/>
      <c r="F156" s="34"/>
      <c r="G156" s="85"/>
      <c r="H156" s="5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18" hidden="1" customHeight="1">
      <c r="A157" s="35"/>
      <c r="B157" s="83"/>
      <c r="C157" s="33"/>
      <c r="D157" s="84"/>
      <c r="E157" s="35"/>
      <c r="F157" s="34"/>
      <c r="G157" s="85"/>
      <c r="H157" s="5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18" hidden="1" customHeight="1">
      <c r="A158" s="35"/>
      <c r="B158" s="83"/>
      <c r="C158" s="33"/>
      <c r="D158" s="84"/>
      <c r="E158" s="35"/>
      <c r="F158" s="34"/>
      <c r="G158" s="85"/>
      <c r="H158" s="5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ht="18" hidden="1" customHeight="1">
      <c r="A159" s="35"/>
      <c r="B159" s="83"/>
      <c r="C159" s="33"/>
      <c r="D159" s="84"/>
      <c r="E159" s="35"/>
      <c r="F159" s="34"/>
      <c r="G159" s="85"/>
      <c r="H159" s="5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ht="18" hidden="1" customHeight="1">
      <c r="A160" s="35"/>
      <c r="B160" s="83"/>
      <c r="C160" s="33"/>
      <c r="D160" s="84"/>
      <c r="E160" s="35"/>
      <c r="F160" s="34"/>
      <c r="G160" s="85"/>
      <c r="H160" s="5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ht="18" hidden="1" customHeight="1">
      <c r="A161" s="35"/>
      <c r="B161" s="83"/>
      <c r="C161" s="33"/>
      <c r="D161" s="84"/>
      <c r="E161" s="35"/>
      <c r="F161" s="34"/>
      <c r="G161" s="85"/>
      <c r="H161" s="5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ht="18" hidden="1" customHeight="1">
      <c r="A162" s="35"/>
      <c r="B162" s="83"/>
      <c r="C162" s="33"/>
      <c r="D162" s="84"/>
      <c r="E162" s="35"/>
      <c r="F162" s="34"/>
      <c r="G162" s="85"/>
      <c r="H162" s="5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ht="18" hidden="1" customHeight="1">
      <c r="A163" s="35"/>
      <c r="B163" s="83"/>
      <c r="C163" s="33"/>
      <c r="D163" s="84"/>
      <c r="E163" s="35"/>
      <c r="F163" s="34"/>
      <c r="G163" s="85"/>
      <c r="H163" s="5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ht="18" hidden="1" customHeight="1">
      <c r="A164" s="35"/>
      <c r="B164" s="83"/>
      <c r="C164" s="33"/>
      <c r="D164" s="84"/>
      <c r="E164" s="35"/>
      <c r="F164" s="34"/>
      <c r="G164" s="85"/>
      <c r="H164" s="5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ht="18" hidden="1" customHeight="1">
      <c r="A165" s="35"/>
      <c r="B165" s="83"/>
      <c r="C165" s="33"/>
      <c r="D165" s="84"/>
      <c r="E165" s="35"/>
      <c r="F165" s="34"/>
      <c r="G165" s="85"/>
      <c r="H165" s="5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ht="18" hidden="1" customHeight="1">
      <c r="A166" s="35"/>
      <c r="B166" s="83"/>
      <c r="C166" s="33"/>
      <c r="D166" s="84"/>
      <c r="E166" s="35"/>
      <c r="F166" s="34"/>
      <c r="G166" s="85"/>
      <c r="H166" s="5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:21" ht="18" hidden="1" customHeight="1">
      <c r="A167" s="35"/>
      <c r="B167" s="83"/>
      <c r="C167" s="33"/>
      <c r="D167" s="84"/>
      <c r="E167" s="35"/>
      <c r="F167" s="34"/>
      <c r="G167" s="85"/>
      <c r="H167" s="5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:21" ht="18" hidden="1" customHeight="1">
      <c r="A168" s="35"/>
      <c r="B168" s="83"/>
      <c r="C168" s="33"/>
      <c r="D168" s="84"/>
      <c r="E168" s="35"/>
      <c r="F168" s="34"/>
      <c r="G168" s="85"/>
      <c r="H168" s="5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:21" ht="18" hidden="1" customHeight="1">
      <c r="A169" s="35"/>
      <c r="B169" s="83"/>
      <c r="C169" s="33"/>
      <c r="D169" s="84"/>
      <c r="E169" s="35"/>
      <c r="F169" s="34"/>
      <c r="G169" s="85"/>
      <c r="H169" s="5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ht="18" hidden="1" customHeight="1">
      <c r="A170" s="35"/>
      <c r="B170" s="83"/>
      <c r="C170" s="33"/>
      <c r="D170" s="84"/>
      <c r="E170" s="35"/>
      <c r="F170" s="34"/>
      <c r="G170" s="85"/>
      <c r="H170" s="5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:21" ht="18" hidden="1" customHeight="1">
      <c r="A171" s="35"/>
      <c r="B171" s="83"/>
      <c r="C171" s="33"/>
      <c r="D171" s="84"/>
      <c r="E171" s="35"/>
      <c r="F171" s="34"/>
      <c r="G171" s="85"/>
      <c r="H171" s="5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ht="18" hidden="1" customHeight="1">
      <c r="A172" s="35"/>
      <c r="B172" s="83"/>
      <c r="C172" s="33"/>
      <c r="D172" s="84"/>
      <c r="E172" s="35"/>
      <c r="F172" s="34"/>
      <c r="G172" s="85"/>
      <c r="H172" s="5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ht="18" hidden="1" customHeight="1">
      <c r="A173" s="35"/>
      <c r="B173" s="83"/>
      <c r="C173" s="33"/>
      <c r="D173" s="84"/>
      <c r="E173" s="35"/>
      <c r="F173" s="34"/>
      <c r="G173" s="85"/>
      <c r="H173" s="5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8" hidden="1" customHeight="1">
      <c r="A174" s="35"/>
      <c r="B174" s="83"/>
      <c r="C174" s="33"/>
      <c r="D174" s="84"/>
      <c r="E174" s="35"/>
      <c r="F174" s="34"/>
      <c r="G174" s="85"/>
      <c r="H174" s="5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8" hidden="1" customHeight="1">
      <c r="A175" s="35"/>
      <c r="B175" s="83"/>
      <c r="C175" s="33"/>
      <c r="D175" s="84"/>
      <c r="E175" s="35"/>
      <c r="F175" s="34"/>
      <c r="G175" s="85"/>
      <c r="H175" s="5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8" hidden="1" customHeight="1">
      <c r="A176" s="35"/>
      <c r="B176" s="83"/>
      <c r="C176" s="33"/>
      <c r="D176" s="84"/>
      <c r="E176" s="35"/>
      <c r="F176" s="34"/>
      <c r="G176" s="85"/>
      <c r="H176" s="5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8" hidden="1" customHeight="1">
      <c r="A177" s="35"/>
      <c r="B177" s="83"/>
      <c r="C177" s="33"/>
      <c r="D177" s="84"/>
      <c r="E177" s="35"/>
      <c r="F177" s="34"/>
      <c r="G177" s="85"/>
      <c r="H177" s="5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8" hidden="1" customHeight="1">
      <c r="A178" s="35"/>
      <c r="B178" s="83"/>
      <c r="C178" s="33"/>
      <c r="D178" s="84"/>
      <c r="E178" s="35"/>
      <c r="F178" s="34"/>
      <c r="G178" s="85"/>
      <c r="H178" s="5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8" hidden="1" customHeight="1">
      <c r="A179" s="35"/>
      <c r="B179" s="83"/>
      <c r="C179" s="33"/>
      <c r="D179" s="84"/>
      <c r="E179" s="35"/>
      <c r="F179" s="34"/>
      <c r="G179" s="85"/>
      <c r="H179" s="5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1:21" ht="18" hidden="1" customHeight="1">
      <c r="A180" s="35"/>
      <c r="B180" s="83"/>
      <c r="C180" s="33"/>
      <c r="D180" s="84"/>
      <c r="E180" s="35"/>
      <c r="F180" s="34"/>
      <c r="G180" s="85"/>
      <c r="H180" s="5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:21" ht="18" hidden="1" customHeight="1">
      <c r="A181" s="35"/>
      <c r="B181" s="83"/>
      <c r="C181" s="33"/>
      <c r="D181" s="84"/>
      <c r="E181" s="35"/>
      <c r="F181" s="34"/>
      <c r="G181" s="85"/>
      <c r="H181" s="5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:21" ht="18" hidden="1" customHeight="1">
      <c r="A182" s="35"/>
      <c r="B182" s="83"/>
      <c r="C182" s="33"/>
      <c r="D182" s="84"/>
      <c r="E182" s="35"/>
      <c r="F182" s="34"/>
      <c r="G182" s="85"/>
      <c r="H182" s="5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:21" ht="18" hidden="1" customHeight="1">
      <c r="A183" s="35"/>
      <c r="B183" s="83"/>
      <c r="C183" s="33"/>
      <c r="D183" s="84"/>
      <c r="E183" s="35"/>
      <c r="F183" s="34"/>
      <c r="G183" s="85"/>
      <c r="H183" s="5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:21" ht="18" hidden="1" customHeight="1">
      <c r="A184" s="35"/>
      <c r="B184" s="83"/>
      <c r="C184" s="33"/>
      <c r="D184" s="84"/>
      <c r="E184" s="35"/>
      <c r="F184" s="34"/>
      <c r="G184" s="85"/>
      <c r="H184" s="5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</row>
    <row r="185" spans="1:21" ht="18" hidden="1" customHeight="1">
      <c r="A185" s="35"/>
      <c r="B185" s="83"/>
      <c r="C185" s="33"/>
      <c r="D185" s="84"/>
      <c r="E185" s="35"/>
      <c r="F185" s="34"/>
      <c r="G185" s="85"/>
      <c r="H185" s="5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</row>
    <row r="186" spans="1:21" ht="18" hidden="1" customHeight="1">
      <c r="A186" s="35"/>
      <c r="B186" s="83"/>
      <c r="C186" s="33"/>
      <c r="D186" s="84"/>
      <c r="E186" s="35"/>
      <c r="F186" s="34"/>
      <c r="G186" s="85"/>
      <c r="H186" s="5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</row>
    <row r="187" spans="1:21" ht="18" hidden="1" customHeight="1">
      <c r="A187" s="35"/>
      <c r="B187" s="83"/>
      <c r="C187" s="33"/>
      <c r="D187" s="84"/>
      <c r="E187" s="35"/>
      <c r="F187" s="34"/>
      <c r="G187" s="85"/>
      <c r="H187" s="5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</row>
    <row r="188" spans="1:21" ht="18" hidden="1" customHeight="1">
      <c r="A188" s="35"/>
      <c r="B188" s="83"/>
      <c r="C188" s="33"/>
      <c r="D188" s="84"/>
      <c r="E188" s="35"/>
      <c r="F188" s="34"/>
      <c r="G188" s="85"/>
      <c r="H188" s="5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21" ht="18" hidden="1" customHeight="1">
      <c r="A189" s="35"/>
      <c r="B189" s="83"/>
      <c r="C189" s="33"/>
      <c r="D189" s="84"/>
      <c r="E189" s="35"/>
      <c r="F189" s="34"/>
      <c r="G189" s="85"/>
      <c r="H189" s="5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21" ht="18" hidden="1" customHeight="1">
      <c r="A190" s="35"/>
      <c r="B190" s="83"/>
      <c r="C190" s="33"/>
      <c r="D190" s="84"/>
      <c r="E190" s="35"/>
      <c r="F190" s="34"/>
      <c r="G190" s="85"/>
      <c r="H190" s="5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:21" ht="18" hidden="1" customHeight="1">
      <c r="A191" s="35"/>
      <c r="B191" s="83"/>
      <c r="C191" s="33"/>
      <c r="D191" s="84"/>
      <c r="E191" s="35"/>
      <c r="F191" s="34"/>
      <c r="G191" s="85"/>
      <c r="H191" s="5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</row>
    <row r="192" spans="1:21" ht="18" hidden="1" customHeight="1">
      <c r="A192" s="35"/>
      <c r="B192" s="83"/>
      <c r="C192" s="33"/>
      <c r="D192" s="84"/>
      <c r="E192" s="35"/>
      <c r="F192" s="34"/>
      <c r="G192" s="85"/>
      <c r="H192" s="5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</row>
    <row r="193" spans="1:21" ht="18" hidden="1" customHeight="1">
      <c r="A193" s="35"/>
      <c r="B193" s="83"/>
      <c r="C193" s="33"/>
      <c r="D193" s="84"/>
      <c r="E193" s="35"/>
      <c r="F193" s="34"/>
      <c r="G193" s="85"/>
      <c r="H193" s="5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1" ht="18" hidden="1" customHeight="1">
      <c r="A194" s="35"/>
      <c r="B194" s="83"/>
      <c r="C194" s="33"/>
      <c r="D194" s="84"/>
      <c r="E194" s="35"/>
      <c r="F194" s="34"/>
      <c r="G194" s="85"/>
      <c r="H194" s="5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  <row r="195" spans="1:21" ht="18" hidden="1" customHeight="1">
      <c r="A195" s="35"/>
      <c r="B195" s="83"/>
      <c r="C195" s="33"/>
      <c r="D195" s="84"/>
      <c r="E195" s="35"/>
      <c r="F195" s="34"/>
      <c r="G195" s="85"/>
      <c r="H195" s="5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:21" ht="18" hidden="1" customHeight="1">
      <c r="A196" s="35"/>
      <c r="B196" s="83"/>
      <c r="C196" s="33"/>
      <c r="D196" s="84"/>
      <c r="E196" s="35"/>
      <c r="F196" s="34"/>
      <c r="G196" s="85"/>
      <c r="H196" s="5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:21" ht="18" hidden="1" customHeight="1">
      <c r="A197" s="35"/>
      <c r="B197" s="83"/>
      <c r="C197" s="33"/>
      <c r="D197" s="84"/>
      <c r="E197" s="35"/>
      <c r="F197" s="34"/>
      <c r="G197" s="85"/>
      <c r="H197" s="5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:21" ht="18" hidden="1" customHeight="1">
      <c r="A198" s="35"/>
      <c r="B198" s="83"/>
      <c r="C198" s="33"/>
      <c r="D198" s="84"/>
      <c r="E198" s="35"/>
      <c r="F198" s="34"/>
      <c r="G198" s="85"/>
      <c r="H198" s="5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:21" ht="18" hidden="1" customHeight="1">
      <c r="A199" s="35"/>
      <c r="B199" s="83"/>
      <c r="C199" s="33"/>
      <c r="D199" s="84"/>
      <c r="E199" s="35"/>
      <c r="F199" s="34"/>
      <c r="G199" s="85"/>
      <c r="H199" s="5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0" spans="1:21" ht="18" hidden="1" customHeight="1">
      <c r="A200" s="35"/>
      <c r="B200" s="83"/>
      <c r="C200" s="33"/>
      <c r="D200" s="84"/>
      <c r="E200" s="35"/>
      <c r="F200" s="34"/>
      <c r="G200" s="85"/>
      <c r="H200" s="5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  <row r="201" spans="1:21" ht="18" hidden="1" customHeight="1">
      <c r="A201" s="35"/>
      <c r="B201" s="83"/>
      <c r="C201" s="33"/>
      <c r="D201" s="84"/>
      <c r="E201" s="35"/>
      <c r="F201" s="34"/>
      <c r="G201" s="85"/>
      <c r="H201" s="5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  <row r="202" spans="1:21" ht="18" hidden="1" customHeight="1">
      <c r="A202" s="35"/>
      <c r="B202" s="83"/>
      <c r="C202" s="33"/>
      <c r="D202" s="84"/>
      <c r="E202" s="35"/>
      <c r="F202" s="34"/>
      <c r="G202" s="85"/>
      <c r="H202" s="5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</row>
    <row r="203" spans="1:21" ht="18" hidden="1" customHeight="1">
      <c r="A203" s="35"/>
      <c r="B203" s="83"/>
      <c r="C203" s="33"/>
      <c r="D203" s="84"/>
      <c r="E203" s="35"/>
      <c r="F203" s="34"/>
      <c r="G203" s="85"/>
      <c r="H203" s="5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</row>
    <row r="204" spans="1:21" ht="18" hidden="1" customHeight="1">
      <c r="A204" s="35"/>
      <c r="B204" s="83"/>
      <c r="C204" s="33"/>
      <c r="D204" s="84"/>
      <c r="E204" s="35"/>
      <c r="F204" s="34"/>
      <c r="G204" s="85"/>
      <c r="H204" s="5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</row>
    <row r="205" spans="1:21" ht="18" hidden="1" customHeight="1">
      <c r="A205" s="35"/>
      <c r="B205" s="83"/>
      <c r="C205" s="33"/>
      <c r="D205" s="84"/>
      <c r="E205" s="35"/>
      <c r="F205" s="34"/>
      <c r="G205" s="85"/>
      <c r="H205" s="5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</row>
    <row r="206" spans="1:21" ht="18" hidden="1" customHeight="1">
      <c r="A206" s="35"/>
      <c r="B206" s="83"/>
      <c r="C206" s="33"/>
      <c r="D206" s="84"/>
      <c r="E206" s="35"/>
      <c r="F206" s="34"/>
      <c r="G206" s="85"/>
      <c r="H206" s="5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</row>
    <row r="207" spans="1:21" ht="18" hidden="1" customHeight="1">
      <c r="A207" s="35"/>
      <c r="B207" s="83"/>
      <c r="C207" s="33"/>
      <c r="D207" s="84"/>
      <c r="E207" s="35"/>
      <c r="F207" s="34"/>
      <c r="G207" s="85"/>
      <c r="H207" s="5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</row>
    <row r="208" spans="1:21" ht="18" hidden="1" customHeight="1">
      <c r="A208" s="35"/>
      <c r="B208" s="83"/>
      <c r="C208" s="33"/>
      <c r="D208" s="84"/>
      <c r="E208" s="35"/>
      <c r="F208" s="34"/>
      <c r="G208" s="85"/>
      <c r="H208" s="5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</row>
    <row r="209" spans="1:21" ht="18" hidden="1" customHeight="1">
      <c r="A209" s="35"/>
      <c r="B209" s="83"/>
      <c r="C209" s="33"/>
      <c r="D209" s="84"/>
      <c r="E209" s="35"/>
      <c r="F209" s="34"/>
      <c r="G209" s="85"/>
      <c r="H209" s="5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ht="18" hidden="1" customHeight="1">
      <c r="A210" s="35"/>
      <c r="B210" s="83"/>
      <c r="C210" s="33"/>
      <c r="D210" s="84"/>
      <c r="E210" s="35"/>
      <c r="F210" s="34"/>
      <c r="G210" s="85"/>
      <c r="H210" s="5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:21" ht="18" hidden="1" customHeight="1">
      <c r="A211" s="35"/>
      <c r="B211" s="83"/>
      <c r="C211" s="33"/>
      <c r="D211" s="84"/>
      <c r="E211" s="35"/>
      <c r="F211" s="34"/>
      <c r="G211" s="85"/>
      <c r="H211" s="5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:21" ht="18" hidden="1" customHeight="1">
      <c r="A212" s="35"/>
      <c r="B212" s="83"/>
      <c r="C212" s="33"/>
      <c r="D212" s="84"/>
      <c r="E212" s="35"/>
      <c r="F212" s="34"/>
      <c r="G212" s="85"/>
      <c r="H212" s="5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</row>
    <row r="213" spans="1:21" ht="18" hidden="1" customHeight="1">
      <c r="A213" s="35"/>
      <c r="B213" s="83"/>
      <c r="C213" s="33"/>
      <c r="D213" s="84"/>
      <c r="E213" s="35"/>
      <c r="F213" s="34"/>
      <c r="G213" s="85"/>
      <c r="H213" s="5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</row>
    <row r="214" spans="1:21" ht="18" hidden="1" customHeight="1">
      <c r="A214" s="35"/>
      <c r="B214" s="83"/>
      <c r="C214" s="33"/>
      <c r="D214" s="84"/>
      <c r="E214" s="35"/>
      <c r="F214" s="34"/>
      <c r="G214" s="85"/>
      <c r="H214" s="5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</row>
    <row r="215" spans="1:21" ht="18" hidden="1" customHeight="1">
      <c r="A215" s="35"/>
      <c r="B215" s="83"/>
      <c r="C215" s="33"/>
      <c r="D215" s="84"/>
      <c r="E215" s="35"/>
      <c r="F215" s="34"/>
      <c r="G215" s="85"/>
      <c r="H215" s="5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</row>
    <row r="216" spans="1:21" ht="18" hidden="1" customHeight="1">
      <c r="A216" s="35"/>
      <c r="B216" s="83"/>
      <c r="C216" s="33"/>
      <c r="D216" s="84"/>
      <c r="E216" s="35"/>
      <c r="F216" s="34"/>
      <c r="G216" s="85"/>
      <c r="H216" s="5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</row>
    <row r="217" spans="1:21" ht="18" hidden="1" customHeight="1">
      <c r="A217" s="35"/>
      <c r="B217" s="83"/>
      <c r="C217" s="33"/>
      <c r="D217" s="84"/>
      <c r="E217" s="35"/>
      <c r="F217" s="34"/>
      <c r="G217" s="85"/>
      <c r="H217" s="5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</row>
    <row r="218" spans="1:21" ht="18" hidden="1" customHeight="1">
      <c r="A218" s="35"/>
      <c r="B218" s="83"/>
      <c r="C218" s="33"/>
      <c r="D218" s="84"/>
      <c r="E218" s="35"/>
      <c r="F218" s="34"/>
      <c r="G218" s="85"/>
      <c r="H218" s="5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</row>
    <row r="219" spans="1:21" ht="18" hidden="1" customHeight="1">
      <c r="A219" s="35"/>
      <c r="B219" s="83"/>
      <c r="C219" s="33"/>
      <c r="D219" s="84"/>
      <c r="E219" s="35"/>
      <c r="F219" s="34"/>
      <c r="G219" s="85"/>
      <c r="H219" s="5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</row>
    <row r="220" spans="1:21" ht="18" hidden="1" customHeight="1">
      <c r="A220" s="35"/>
      <c r="B220" s="83"/>
      <c r="C220" s="33"/>
      <c r="D220" s="84"/>
      <c r="E220" s="35"/>
      <c r="F220" s="34"/>
      <c r="G220" s="85"/>
      <c r="H220" s="5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</row>
    <row r="221" spans="1:21" ht="18" hidden="1" customHeight="1">
      <c r="A221" s="35"/>
      <c r="B221" s="83"/>
      <c r="C221" s="33"/>
      <c r="D221" s="84"/>
      <c r="E221" s="35"/>
      <c r="F221" s="34"/>
      <c r="G221" s="85"/>
      <c r="H221" s="5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</row>
    <row r="222" spans="1:21" ht="18" hidden="1" customHeight="1">
      <c r="A222" s="35"/>
      <c r="B222" s="83"/>
      <c r="C222" s="33"/>
      <c r="D222" s="84"/>
      <c r="E222" s="35"/>
      <c r="F222" s="34"/>
      <c r="G222" s="85"/>
      <c r="H222" s="5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</row>
    <row r="223" spans="1:21" ht="18" hidden="1" customHeight="1">
      <c r="A223" s="35"/>
      <c r="B223" s="83"/>
      <c r="C223" s="33"/>
      <c r="D223" s="84"/>
      <c r="E223" s="35"/>
      <c r="F223" s="34"/>
      <c r="G223" s="85"/>
      <c r="H223" s="5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</row>
    <row r="224" spans="1:21" ht="18" hidden="1" customHeight="1">
      <c r="A224" s="35"/>
      <c r="B224" s="83"/>
      <c r="C224" s="33"/>
      <c r="D224" s="84"/>
      <c r="E224" s="35"/>
      <c r="F224" s="34"/>
      <c r="G224" s="85"/>
      <c r="H224" s="5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</row>
    <row r="225" spans="1:21" ht="18" hidden="1" customHeight="1">
      <c r="A225" s="35"/>
      <c r="B225" s="83"/>
      <c r="C225" s="33"/>
      <c r="D225" s="84"/>
      <c r="E225" s="35"/>
      <c r="F225" s="34"/>
      <c r="G225" s="85"/>
      <c r="H225" s="5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</row>
    <row r="226" spans="1:21" ht="18" hidden="1" customHeight="1">
      <c r="A226" s="35"/>
      <c r="B226" s="83"/>
      <c r="C226" s="33"/>
      <c r="D226" s="84"/>
      <c r="E226" s="35"/>
      <c r="F226" s="34"/>
      <c r="G226" s="85"/>
      <c r="H226" s="5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</row>
    <row r="227" spans="1:21" ht="18" hidden="1" customHeight="1">
      <c r="A227" s="35"/>
      <c r="B227" s="83"/>
      <c r="C227" s="33"/>
      <c r="D227" s="84"/>
      <c r="E227" s="35"/>
      <c r="F227" s="34"/>
      <c r="G227" s="85"/>
      <c r="H227" s="5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</row>
    <row r="228" spans="1:21" ht="18" hidden="1" customHeight="1">
      <c r="A228" s="35"/>
      <c r="B228" s="83"/>
      <c r="C228" s="33"/>
      <c r="D228" s="84"/>
      <c r="E228" s="35"/>
      <c r="F228" s="34"/>
      <c r="G228" s="85"/>
      <c r="H228" s="5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</row>
    <row r="229" spans="1:21" ht="18" hidden="1" customHeight="1">
      <c r="A229" s="35"/>
      <c r="B229" s="83"/>
      <c r="C229" s="33"/>
      <c r="D229" s="84"/>
      <c r="E229" s="35"/>
      <c r="F229" s="34"/>
      <c r="G229" s="85"/>
      <c r="H229" s="5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</row>
    <row r="230" spans="1:21" ht="18" hidden="1" customHeight="1">
      <c r="A230" s="35"/>
      <c r="B230" s="83"/>
      <c r="C230" s="33"/>
      <c r="D230" s="84"/>
      <c r="E230" s="35"/>
      <c r="F230" s="34"/>
      <c r="G230" s="85"/>
      <c r="H230" s="5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</row>
    <row r="231" spans="1:21" ht="18" hidden="1" customHeight="1">
      <c r="A231" s="35"/>
      <c r="B231" s="83"/>
      <c r="C231" s="33"/>
      <c r="D231" s="84"/>
      <c r="E231" s="35"/>
      <c r="F231" s="34"/>
      <c r="G231" s="85"/>
      <c r="H231" s="5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</row>
    <row r="232" spans="1:21" ht="18" hidden="1" customHeight="1">
      <c r="A232" s="35"/>
      <c r="B232" s="83"/>
      <c r="C232" s="33"/>
      <c r="D232" s="84"/>
      <c r="E232" s="35"/>
      <c r="F232" s="34"/>
      <c r="G232" s="85"/>
      <c r="H232" s="5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</row>
    <row r="233" spans="1:21" ht="18" hidden="1" customHeight="1">
      <c r="A233" s="35"/>
      <c r="B233" s="83"/>
      <c r="C233" s="33"/>
      <c r="D233" s="84"/>
      <c r="E233" s="35"/>
      <c r="F233" s="34"/>
      <c r="G233" s="85"/>
      <c r="H233" s="5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</row>
    <row r="234" spans="1:21" ht="18" hidden="1" customHeight="1">
      <c r="A234" s="35"/>
      <c r="B234" s="83"/>
      <c r="C234" s="33"/>
      <c r="D234" s="84"/>
      <c r="E234" s="35"/>
      <c r="F234" s="34"/>
      <c r="G234" s="85"/>
      <c r="H234" s="5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</row>
    <row r="235" spans="1:21" ht="18" hidden="1" customHeight="1">
      <c r="A235" s="35"/>
      <c r="B235" s="83"/>
      <c r="C235" s="33"/>
      <c r="D235" s="84"/>
      <c r="E235" s="35"/>
      <c r="F235" s="34"/>
      <c r="G235" s="85"/>
      <c r="H235" s="5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</row>
    <row r="236" spans="1:21" ht="18" hidden="1" customHeight="1">
      <c r="A236" s="35"/>
      <c r="B236" s="83"/>
      <c r="C236" s="33"/>
      <c r="D236" s="84"/>
      <c r="E236" s="35"/>
      <c r="F236" s="34"/>
      <c r="G236" s="85"/>
      <c r="H236" s="5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</row>
    <row r="237" spans="1:21" ht="18" hidden="1" customHeight="1">
      <c r="A237" s="35"/>
      <c r="B237" s="83"/>
      <c r="C237" s="33"/>
      <c r="D237" s="84"/>
      <c r="E237" s="35"/>
      <c r="F237" s="34"/>
      <c r="G237" s="85"/>
      <c r="H237" s="5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</row>
    <row r="238" spans="1:21" ht="18" hidden="1" customHeight="1">
      <c r="A238" s="35"/>
      <c r="B238" s="83"/>
      <c r="C238" s="33"/>
      <c r="D238" s="84"/>
      <c r="E238" s="35"/>
      <c r="F238" s="34"/>
      <c r="G238" s="85"/>
      <c r="H238" s="5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</row>
    <row r="239" spans="1:21" ht="18" hidden="1" customHeight="1">
      <c r="A239" s="35"/>
      <c r="B239" s="83"/>
      <c r="C239" s="33"/>
      <c r="D239" s="84"/>
      <c r="E239" s="35"/>
      <c r="F239" s="34"/>
      <c r="G239" s="85"/>
      <c r="H239" s="5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</row>
    <row r="240" spans="1:21" ht="18" hidden="1" customHeight="1">
      <c r="A240" s="35"/>
      <c r="B240" s="83"/>
      <c r="C240" s="33"/>
      <c r="D240" s="84"/>
      <c r="E240" s="35"/>
      <c r="F240" s="34"/>
      <c r="G240" s="85"/>
      <c r="H240" s="5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</row>
    <row r="241" spans="1:21" ht="18" hidden="1" customHeight="1">
      <c r="A241" s="35"/>
      <c r="B241" s="83"/>
      <c r="C241" s="33"/>
      <c r="D241" s="84"/>
      <c r="E241" s="35"/>
      <c r="F241" s="34"/>
      <c r="G241" s="85"/>
      <c r="H241" s="5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</row>
    <row r="242" spans="1:21" ht="18" hidden="1" customHeight="1">
      <c r="A242" s="35"/>
      <c r="B242" s="83"/>
      <c r="C242" s="33"/>
      <c r="D242" s="84"/>
      <c r="E242" s="35"/>
      <c r="F242" s="34"/>
      <c r="G242" s="85"/>
      <c r="H242" s="5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</row>
    <row r="243" spans="1:21" ht="18" hidden="1" customHeight="1">
      <c r="A243" s="35"/>
      <c r="B243" s="83"/>
      <c r="C243" s="33"/>
      <c r="D243" s="84"/>
      <c r="E243" s="35"/>
      <c r="F243" s="34"/>
      <c r="G243" s="85"/>
      <c r="H243" s="5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</row>
    <row r="244" spans="1:21" ht="18" hidden="1" customHeight="1">
      <c r="A244" s="35"/>
      <c r="B244" s="83"/>
      <c r="C244" s="33"/>
      <c r="D244" s="84"/>
      <c r="E244" s="35"/>
      <c r="F244" s="34"/>
      <c r="G244" s="85"/>
      <c r="H244" s="5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</row>
    <row r="245" spans="1:21" ht="18" hidden="1" customHeight="1">
      <c r="A245" s="35"/>
      <c r="B245" s="83"/>
      <c r="C245" s="33"/>
      <c r="D245" s="84"/>
      <c r="E245" s="35"/>
      <c r="F245" s="34"/>
      <c r="G245" s="85"/>
      <c r="H245" s="5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</row>
    <row r="246" spans="1:21" ht="18" hidden="1" customHeight="1">
      <c r="A246" s="35"/>
      <c r="B246" s="83"/>
      <c r="C246" s="33"/>
      <c r="D246" s="84"/>
      <c r="E246" s="35"/>
      <c r="F246" s="34"/>
      <c r="G246" s="85"/>
      <c r="H246" s="5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</row>
    <row r="247" spans="1:21" ht="18" hidden="1" customHeight="1">
      <c r="A247" s="35"/>
      <c r="B247" s="83"/>
      <c r="C247" s="33"/>
      <c r="D247" s="84"/>
      <c r="E247" s="35"/>
      <c r="F247" s="34"/>
      <c r="G247" s="85"/>
      <c r="H247" s="5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</row>
    <row r="248" spans="1:21" ht="18" hidden="1" customHeight="1">
      <c r="A248" s="35"/>
      <c r="B248" s="83"/>
      <c r="C248" s="33"/>
      <c r="D248" s="84"/>
      <c r="E248" s="35"/>
      <c r="F248" s="34"/>
      <c r="G248" s="85"/>
      <c r="H248" s="5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</row>
    <row r="249" spans="1:21" ht="18" hidden="1" customHeight="1">
      <c r="A249" s="35"/>
      <c r="B249" s="83"/>
      <c r="C249" s="33"/>
      <c r="D249" s="84"/>
      <c r="E249" s="35"/>
      <c r="F249" s="34"/>
      <c r="G249" s="85"/>
      <c r="H249" s="5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</row>
    <row r="250" spans="1:21" ht="18" hidden="1" customHeight="1">
      <c r="A250" s="35"/>
      <c r="B250" s="83"/>
      <c r="C250" s="33"/>
      <c r="D250" s="84"/>
      <c r="E250" s="35"/>
      <c r="F250" s="34"/>
      <c r="G250" s="85"/>
      <c r="H250" s="5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</row>
    <row r="251" spans="1:21" ht="18" hidden="1" customHeight="1">
      <c r="A251" s="35"/>
      <c r="B251" s="83"/>
      <c r="C251" s="33"/>
      <c r="D251" s="84"/>
      <c r="E251" s="35"/>
      <c r="F251" s="34"/>
      <c r="G251" s="85"/>
      <c r="H251" s="5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</row>
    <row r="252" spans="1:21" ht="18" hidden="1" customHeight="1">
      <c r="A252" s="35"/>
      <c r="B252" s="83"/>
      <c r="C252" s="33"/>
      <c r="D252" s="84"/>
      <c r="E252" s="35"/>
      <c r="F252" s="34"/>
      <c r="G252" s="85"/>
      <c r="H252" s="5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</row>
    <row r="253" spans="1:21" ht="18" hidden="1" customHeight="1">
      <c r="A253" s="35"/>
      <c r="B253" s="83"/>
      <c r="C253" s="33"/>
      <c r="D253" s="84"/>
      <c r="E253" s="35"/>
      <c r="F253" s="34"/>
      <c r="G253" s="85"/>
      <c r="H253" s="5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</row>
    <row r="254" spans="1:21" ht="18" hidden="1" customHeight="1">
      <c r="A254" s="35"/>
      <c r="B254" s="83"/>
      <c r="C254" s="33"/>
      <c r="D254" s="84"/>
      <c r="E254" s="35"/>
      <c r="F254" s="34"/>
      <c r="G254" s="85"/>
      <c r="H254" s="5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</row>
    <row r="255" spans="1:21" ht="18" hidden="1" customHeight="1">
      <c r="A255" s="35"/>
      <c r="B255" s="83"/>
      <c r="C255" s="33"/>
      <c r="D255" s="84"/>
      <c r="E255" s="35"/>
      <c r="F255" s="34"/>
      <c r="G255" s="85"/>
      <c r="H255" s="5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</row>
    <row r="256" spans="1:21" ht="18" hidden="1" customHeight="1">
      <c r="A256" s="35"/>
      <c r="B256" s="83"/>
      <c r="C256" s="33"/>
      <c r="D256" s="84"/>
      <c r="E256" s="35"/>
      <c r="F256" s="34"/>
      <c r="G256" s="85"/>
      <c r="H256" s="5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</row>
    <row r="257" spans="1:21" ht="18" hidden="1" customHeight="1">
      <c r="A257" s="35"/>
      <c r="B257" s="83"/>
      <c r="C257" s="33"/>
      <c r="D257" s="84"/>
      <c r="E257" s="35"/>
      <c r="F257" s="34"/>
      <c r="G257" s="85"/>
      <c r="H257" s="5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</row>
    <row r="258" spans="1:21" ht="18" hidden="1" customHeight="1">
      <c r="A258" s="35"/>
      <c r="B258" s="83"/>
      <c r="C258" s="33"/>
      <c r="D258" s="84"/>
      <c r="E258" s="35"/>
      <c r="F258" s="34"/>
      <c r="G258" s="85"/>
      <c r="H258" s="5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</row>
    <row r="259" spans="1:21" ht="18" hidden="1" customHeight="1">
      <c r="A259" s="35"/>
      <c r="B259" s="83"/>
      <c r="C259" s="33"/>
      <c r="D259" s="84"/>
      <c r="E259" s="35"/>
      <c r="F259" s="34"/>
      <c r="G259" s="85"/>
      <c r="H259" s="5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</row>
    <row r="260" spans="1:21" ht="18" hidden="1" customHeight="1">
      <c r="A260" s="35"/>
      <c r="B260" s="83"/>
      <c r="C260" s="33"/>
      <c r="D260" s="84"/>
      <c r="E260" s="35"/>
      <c r="F260" s="34"/>
      <c r="G260" s="85"/>
      <c r="H260" s="5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</row>
    <row r="261" spans="1:21" ht="18" hidden="1" customHeight="1">
      <c r="A261" s="35"/>
      <c r="B261" s="83"/>
      <c r="C261" s="33"/>
      <c r="D261" s="84"/>
      <c r="E261" s="35"/>
      <c r="F261" s="34"/>
      <c r="G261" s="85"/>
      <c r="H261" s="5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</row>
    <row r="262" spans="1:21" ht="18" hidden="1" customHeight="1">
      <c r="A262" s="35"/>
      <c r="B262" s="83"/>
      <c r="C262" s="33"/>
      <c r="D262" s="84"/>
      <c r="E262" s="35"/>
      <c r="F262" s="34"/>
      <c r="G262" s="85"/>
      <c r="H262" s="5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</row>
    <row r="263" spans="1:21" ht="18" hidden="1" customHeight="1">
      <c r="A263" s="35"/>
      <c r="B263" s="83"/>
      <c r="C263" s="33"/>
      <c r="D263" s="84"/>
      <c r="E263" s="35"/>
      <c r="F263" s="34"/>
      <c r="G263" s="85"/>
      <c r="H263" s="5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</row>
    <row r="264" spans="1:21" ht="18" hidden="1" customHeight="1">
      <c r="A264" s="35"/>
      <c r="B264" s="83"/>
      <c r="C264" s="33"/>
      <c r="D264" s="84"/>
      <c r="E264" s="35"/>
      <c r="F264" s="34"/>
      <c r="G264" s="85"/>
      <c r="H264" s="5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</row>
    <row r="265" spans="1:21" ht="18" hidden="1" customHeight="1">
      <c r="A265" s="35"/>
      <c r="B265" s="83"/>
      <c r="C265" s="33"/>
      <c r="D265" s="84"/>
      <c r="E265" s="35"/>
      <c r="F265" s="34"/>
      <c r="G265" s="85"/>
      <c r="H265" s="5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</row>
    <row r="266" spans="1:21" ht="18" hidden="1" customHeight="1">
      <c r="A266" s="35"/>
      <c r="B266" s="83"/>
      <c r="C266" s="33"/>
      <c r="D266" s="84"/>
      <c r="E266" s="35"/>
      <c r="F266" s="34"/>
      <c r="G266" s="85"/>
      <c r="H266" s="5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</row>
    <row r="267" spans="1:21" ht="18" hidden="1" customHeight="1">
      <c r="A267" s="35"/>
      <c r="B267" s="83"/>
      <c r="C267" s="33"/>
      <c r="D267" s="84"/>
      <c r="E267" s="35"/>
      <c r="F267" s="34"/>
      <c r="G267" s="85"/>
      <c r="H267" s="5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</row>
    <row r="268" spans="1:21" ht="18" hidden="1" customHeight="1">
      <c r="A268" s="35"/>
      <c r="B268" s="83"/>
      <c r="C268" s="33"/>
      <c r="D268" s="84"/>
      <c r="E268" s="35"/>
      <c r="F268" s="34"/>
      <c r="G268" s="85"/>
      <c r="H268" s="5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</row>
    <row r="269" spans="1:21" ht="18" hidden="1" customHeight="1">
      <c r="A269" s="35"/>
      <c r="B269" s="83"/>
      <c r="C269" s="33"/>
      <c r="D269" s="84"/>
      <c r="E269" s="35"/>
      <c r="F269" s="34"/>
      <c r="G269" s="85"/>
      <c r="H269" s="5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</row>
    <row r="270" spans="1:21" ht="18" hidden="1" customHeight="1">
      <c r="A270" s="35"/>
      <c r="B270" s="83"/>
      <c r="C270" s="33"/>
      <c r="D270" s="84"/>
      <c r="E270" s="35"/>
      <c r="F270" s="34"/>
      <c r="G270" s="85"/>
      <c r="H270" s="5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</row>
    <row r="271" spans="1:21" ht="18" hidden="1" customHeight="1">
      <c r="A271" s="35"/>
      <c r="B271" s="83"/>
      <c r="C271" s="33"/>
      <c r="D271" s="84"/>
      <c r="E271" s="35"/>
      <c r="F271" s="34"/>
      <c r="G271" s="85"/>
      <c r="H271" s="5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</row>
    <row r="272" spans="1:21" ht="18" hidden="1" customHeight="1">
      <c r="A272" s="35"/>
      <c r="B272" s="83"/>
      <c r="C272" s="33"/>
      <c r="D272" s="84"/>
      <c r="E272" s="35"/>
      <c r="F272" s="34"/>
      <c r="G272" s="85"/>
      <c r="H272" s="5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</row>
    <row r="273" spans="1:21" ht="18" hidden="1" customHeight="1">
      <c r="A273" s="35"/>
      <c r="B273" s="83"/>
      <c r="C273" s="33"/>
      <c r="D273" s="84"/>
      <c r="E273" s="35"/>
      <c r="F273" s="34"/>
      <c r="G273" s="85"/>
      <c r="H273" s="5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</row>
    <row r="274" spans="1:21" ht="18" hidden="1" customHeight="1">
      <c r="A274" s="35"/>
      <c r="B274" s="83"/>
      <c r="C274" s="33"/>
      <c r="D274" s="84"/>
      <c r="E274" s="35"/>
      <c r="F274" s="34"/>
      <c r="G274" s="85"/>
      <c r="H274" s="5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</row>
    <row r="275" spans="1:21" ht="18" hidden="1" customHeight="1">
      <c r="A275" s="35"/>
      <c r="B275" s="83"/>
      <c r="C275" s="33"/>
      <c r="D275" s="84"/>
      <c r="E275" s="35"/>
      <c r="F275" s="34"/>
      <c r="G275" s="85"/>
      <c r="H275" s="5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</row>
    <row r="276" spans="1:21" ht="18" hidden="1" customHeight="1">
      <c r="A276" s="35"/>
      <c r="B276" s="83"/>
      <c r="C276" s="33"/>
      <c r="D276" s="84"/>
      <c r="E276" s="35"/>
      <c r="F276" s="34"/>
      <c r="G276" s="85"/>
      <c r="H276" s="5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</row>
    <row r="277" spans="1:21" ht="18" hidden="1" customHeight="1">
      <c r="A277" s="35"/>
      <c r="B277" s="83"/>
      <c r="C277" s="33"/>
      <c r="D277" s="84"/>
      <c r="E277" s="35"/>
      <c r="F277" s="34"/>
      <c r="G277" s="85"/>
      <c r="H277" s="5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</row>
    <row r="278" spans="1:21" ht="18" hidden="1" customHeight="1">
      <c r="A278" s="35"/>
      <c r="B278" s="83"/>
      <c r="C278" s="33"/>
      <c r="D278" s="84"/>
      <c r="E278" s="35"/>
      <c r="F278" s="34"/>
      <c r="G278" s="85"/>
      <c r="H278" s="5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</row>
    <row r="279" spans="1:21" ht="18" hidden="1" customHeight="1">
      <c r="A279" s="35"/>
      <c r="B279" s="83"/>
      <c r="C279" s="33"/>
      <c r="D279" s="84"/>
      <c r="E279" s="35"/>
      <c r="F279" s="34"/>
      <c r="G279" s="85"/>
      <c r="H279" s="5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</row>
    <row r="280" spans="1:21" ht="18" hidden="1" customHeight="1">
      <c r="A280" s="35"/>
      <c r="B280" s="83"/>
      <c r="C280" s="33"/>
      <c r="D280" s="84"/>
      <c r="E280" s="35"/>
      <c r="F280" s="34"/>
      <c r="G280" s="85"/>
      <c r="H280" s="5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</row>
    <row r="281" spans="1:21" ht="18" hidden="1" customHeight="1">
      <c r="A281" s="35"/>
      <c r="B281" s="83"/>
      <c r="C281" s="33"/>
      <c r="D281" s="84"/>
      <c r="E281" s="35"/>
      <c r="F281" s="34"/>
      <c r="G281" s="85"/>
      <c r="H281" s="5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</row>
    <row r="282" spans="1:21" ht="18" hidden="1" customHeight="1">
      <c r="A282" s="35"/>
      <c r="B282" s="83"/>
      <c r="C282" s="33"/>
      <c r="D282" s="84"/>
      <c r="E282" s="35"/>
      <c r="F282" s="34"/>
      <c r="G282" s="85"/>
      <c r="H282" s="5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</row>
    <row r="283" spans="1:21" ht="18" hidden="1" customHeight="1">
      <c r="A283" s="35"/>
      <c r="B283" s="83"/>
      <c r="C283" s="33"/>
      <c r="D283" s="84"/>
      <c r="E283" s="35"/>
      <c r="F283" s="34"/>
      <c r="G283" s="85"/>
      <c r="H283" s="5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</row>
    <row r="284" spans="1:21" ht="18" hidden="1" customHeight="1">
      <c r="A284" s="35"/>
      <c r="B284" s="83"/>
      <c r="C284" s="33"/>
      <c r="D284" s="84"/>
      <c r="E284" s="35"/>
      <c r="F284" s="34"/>
      <c r="G284" s="85"/>
      <c r="H284" s="5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</row>
    <row r="285" spans="1:21" ht="18" hidden="1" customHeight="1">
      <c r="A285" s="35"/>
      <c r="B285" s="83"/>
      <c r="C285" s="33"/>
      <c r="D285" s="84"/>
      <c r="E285" s="35"/>
      <c r="F285" s="34"/>
      <c r="G285" s="85"/>
      <c r="H285" s="5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</row>
    <row r="286" spans="1:21" ht="18" hidden="1" customHeight="1">
      <c r="A286" s="35"/>
      <c r="B286" s="83"/>
      <c r="C286" s="33"/>
      <c r="D286" s="84"/>
      <c r="E286" s="35"/>
      <c r="F286" s="34"/>
      <c r="G286" s="85"/>
      <c r="H286" s="5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</row>
    <row r="287" spans="1:21" ht="18" hidden="1" customHeight="1">
      <c r="A287" s="35"/>
      <c r="B287" s="83"/>
      <c r="C287" s="33"/>
      <c r="D287" s="84"/>
      <c r="E287" s="35"/>
      <c r="F287" s="34"/>
      <c r="G287" s="85"/>
      <c r="H287" s="5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</row>
    <row r="288" spans="1:21" ht="18" hidden="1" customHeight="1">
      <c r="A288" s="35"/>
      <c r="B288" s="83"/>
      <c r="C288" s="33"/>
      <c r="D288" s="84"/>
      <c r="E288" s="35"/>
      <c r="F288" s="34"/>
      <c r="G288" s="85"/>
      <c r="H288" s="5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</row>
    <row r="289" spans="1:21" ht="18" hidden="1" customHeight="1">
      <c r="A289" s="35"/>
      <c r="B289" s="83"/>
      <c r="C289" s="33"/>
      <c r="D289" s="84"/>
      <c r="E289" s="35"/>
      <c r="F289" s="34"/>
      <c r="G289" s="85"/>
      <c r="H289" s="5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</row>
    <row r="290" spans="1:21" ht="18" hidden="1" customHeight="1">
      <c r="A290" s="35"/>
      <c r="B290" s="83"/>
      <c r="C290" s="33"/>
      <c r="D290" s="84"/>
      <c r="E290" s="35"/>
      <c r="F290" s="34"/>
      <c r="G290" s="85"/>
      <c r="H290" s="5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</row>
    <row r="291" spans="1:21" ht="18" hidden="1" customHeight="1">
      <c r="A291" s="35"/>
      <c r="B291" s="83"/>
      <c r="C291" s="33"/>
      <c r="D291" s="84"/>
      <c r="E291" s="35"/>
      <c r="F291" s="34"/>
      <c r="G291" s="85"/>
      <c r="H291" s="5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</row>
    <row r="292" spans="1:21" ht="18" hidden="1" customHeight="1">
      <c r="A292" s="35"/>
      <c r="B292" s="83"/>
      <c r="C292" s="33"/>
      <c r="D292" s="84"/>
      <c r="E292" s="35"/>
      <c r="F292" s="34"/>
      <c r="G292" s="85"/>
      <c r="H292" s="5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</row>
    <row r="293" spans="1:21" ht="18" hidden="1" customHeight="1">
      <c r="A293" s="35"/>
      <c r="B293" s="83"/>
      <c r="C293" s="33"/>
      <c r="D293" s="84"/>
      <c r="E293" s="35"/>
      <c r="F293" s="34"/>
      <c r="G293" s="85"/>
      <c r="H293" s="5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</row>
    <row r="294" spans="1:21" ht="18" hidden="1" customHeight="1">
      <c r="A294" s="35"/>
      <c r="B294" s="83"/>
      <c r="C294" s="33"/>
      <c r="D294" s="84"/>
      <c r="E294" s="35"/>
      <c r="F294" s="34"/>
      <c r="G294" s="85"/>
      <c r="H294" s="5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</row>
    <row r="295" spans="1:21" ht="18" hidden="1" customHeight="1">
      <c r="A295" s="35"/>
      <c r="B295" s="83"/>
      <c r="C295" s="33"/>
      <c r="D295" s="84"/>
      <c r="E295" s="35"/>
      <c r="F295" s="34"/>
      <c r="G295" s="85"/>
      <c r="H295" s="5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</row>
    <row r="296" spans="1:21" ht="18" hidden="1" customHeight="1">
      <c r="A296" s="35"/>
      <c r="B296" s="83"/>
      <c r="C296" s="33"/>
      <c r="D296" s="84"/>
      <c r="E296" s="35"/>
      <c r="F296" s="34"/>
      <c r="G296" s="85"/>
      <c r="H296" s="5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</row>
    <row r="297" spans="1:21" ht="18" hidden="1" customHeight="1">
      <c r="A297" s="35"/>
      <c r="B297" s="83"/>
      <c r="C297" s="33"/>
      <c r="D297" s="84"/>
      <c r="E297" s="35"/>
      <c r="F297" s="34"/>
      <c r="G297" s="85"/>
      <c r="H297" s="5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</row>
    <row r="298" spans="1:21" ht="18" hidden="1" customHeight="1">
      <c r="A298" s="35"/>
      <c r="B298" s="83"/>
      <c r="C298" s="33"/>
      <c r="D298" s="84"/>
      <c r="E298" s="35"/>
      <c r="F298" s="34"/>
      <c r="G298" s="85"/>
      <c r="H298" s="5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</row>
    <row r="299" spans="1:21" ht="18" hidden="1" customHeight="1">
      <c r="A299" s="35"/>
      <c r="B299" s="83"/>
      <c r="C299" s="33"/>
      <c r="D299" s="84"/>
      <c r="E299" s="35"/>
      <c r="F299" s="34"/>
      <c r="G299" s="85"/>
      <c r="H299" s="5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</row>
    <row r="300" spans="1:21" ht="18" hidden="1" customHeight="1">
      <c r="A300" s="35"/>
      <c r="B300" s="83"/>
      <c r="C300" s="33"/>
      <c r="D300" s="84"/>
      <c r="E300" s="35"/>
      <c r="F300" s="34"/>
      <c r="G300" s="85"/>
      <c r="H300" s="5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</row>
    <row r="301" spans="1:21" ht="18" hidden="1" customHeight="1">
      <c r="A301" s="35"/>
      <c r="B301" s="83"/>
      <c r="C301" s="33"/>
      <c r="D301" s="84"/>
      <c r="E301" s="35"/>
      <c r="F301" s="34"/>
      <c r="G301" s="85"/>
      <c r="H301" s="5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</row>
    <row r="302" spans="1:21" ht="18" hidden="1" customHeight="1">
      <c r="A302" s="35"/>
      <c r="B302" s="83"/>
      <c r="C302" s="33"/>
      <c r="D302" s="84"/>
      <c r="E302" s="35"/>
      <c r="F302" s="34"/>
      <c r="G302" s="85"/>
      <c r="H302" s="5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</row>
    <row r="303" spans="1:21" ht="18" hidden="1" customHeight="1">
      <c r="A303" s="35"/>
      <c r="B303" s="83"/>
      <c r="C303" s="33"/>
      <c r="D303" s="84"/>
      <c r="E303" s="35"/>
      <c r="F303" s="34"/>
      <c r="G303" s="85"/>
      <c r="H303" s="5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</row>
    <row r="304" spans="1:21" ht="18" hidden="1" customHeight="1">
      <c r="A304" s="35"/>
      <c r="B304" s="83"/>
      <c r="C304" s="33"/>
      <c r="D304" s="84"/>
      <c r="E304" s="35"/>
      <c r="F304" s="34"/>
      <c r="G304" s="85"/>
      <c r="H304" s="5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</row>
    <row r="305" spans="1:21" ht="18" hidden="1" customHeight="1">
      <c r="A305" s="35"/>
      <c r="B305" s="83"/>
      <c r="C305" s="33"/>
      <c r="D305" s="84"/>
      <c r="E305" s="35"/>
      <c r="F305" s="34"/>
      <c r="G305" s="85"/>
      <c r="H305" s="5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</row>
    <row r="306" spans="1:21" ht="18" hidden="1" customHeight="1">
      <c r="A306" s="35"/>
      <c r="B306" s="83"/>
      <c r="C306" s="33"/>
      <c r="D306" s="84"/>
      <c r="E306" s="35"/>
      <c r="F306" s="34"/>
      <c r="G306" s="85"/>
      <c r="H306" s="5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</row>
    <row r="307" spans="1:21" ht="18" hidden="1" customHeight="1">
      <c r="A307" s="35"/>
      <c r="B307" s="83"/>
      <c r="C307" s="33"/>
      <c r="D307" s="84"/>
      <c r="E307" s="35"/>
      <c r="F307" s="34"/>
      <c r="G307" s="85"/>
      <c r="H307" s="5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</row>
    <row r="308" spans="1:21" ht="18" hidden="1" customHeight="1">
      <c r="A308" s="35"/>
      <c r="B308" s="83"/>
      <c r="C308" s="33"/>
      <c r="D308" s="84"/>
      <c r="E308" s="35"/>
      <c r="F308" s="34"/>
      <c r="G308" s="85"/>
      <c r="H308" s="5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</row>
    <row r="309" spans="1:21" ht="18" hidden="1" customHeight="1">
      <c r="A309" s="35"/>
      <c r="B309" s="83"/>
      <c r="C309" s="33"/>
      <c r="D309" s="84"/>
      <c r="E309" s="35"/>
      <c r="F309" s="34"/>
      <c r="G309" s="85"/>
      <c r="H309" s="5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</row>
    <row r="310" spans="1:21" ht="18" hidden="1" customHeight="1">
      <c r="A310" s="35"/>
      <c r="B310" s="83"/>
      <c r="C310" s="33"/>
      <c r="D310" s="84"/>
      <c r="E310" s="35"/>
      <c r="F310" s="34"/>
      <c r="G310" s="85"/>
      <c r="H310" s="5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</row>
    <row r="311" spans="1:21" ht="18" hidden="1" customHeight="1">
      <c r="A311" s="35"/>
      <c r="B311" s="83"/>
      <c r="C311" s="33"/>
      <c r="D311" s="84"/>
      <c r="E311" s="35"/>
      <c r="F311" s="34"/>
      <c r="G311" s="85"/>
      <c r="H311" s="5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</row>
    <row r="312" spans="1:21" ht="18" hidden="1" customHeight="1">
      <c r="A312" s="35"/>
      <c r="B312" s="83"/>
      <c r="C312" s="33"/>
      <c r="D312" s="84"/>
      <c r="E312" s="35"/>
      <c r="F312" s="34"/>
      <c r="G312" s="85"/>
      <c r="H312" s="5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</row>
    <row r="313" spans="1:21" ht="18" hidden="1" customHeight="1">
      <c r="A313" s="35"/>
      <c r="B313" s="83"/>
      <c r="C313" s="33"/>
      <c r="D313" s="84"/>
      <c r="E313" s="35"/>
      <c r="F313" s="34"/>
      <c r="G313" s="85"/>
      <c r="H313" s="5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</row>
    <row r="314" spans="1:21" ht="18" hidden="1" customHeight="1">
      <c r="A314" s="35"/>
      <c r="B314" s="83"/>
      <c r="C314" s="33"/>
      <c r="D314" s="84"/>
      <c r="E314" s="35"/>
      <c r="F314" s="34"/>
      <c r="G314" s="85"/>
      <c r="H314" s="5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</row>
    <row r="315" spans="1:21" ht="18" hidden="1" customHeight="1">
      <c r="A315" s="35"/>
      <c r="B315" s="83"/>
      <c r="C315" s="33"/>
      <c r="D315" s="84"/>
      <c r="E315" s="35"/>
      <c r="F315" s="34"/>
      <c r="G315" s="85"/>
      <c r="H315" s="5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</row>
    <row r="316" spans="1:21" ht="18" hidden="1" customHeight="1">
      <c r="A316" s="35"/>
      <c r="B316" s="83"/>
      <c r="C316" s="33"/>
      <c r="D316" s="84"/>
      <c r="E316" s="35"/>
      <c r="F316" s="34"/>
      <c r="G316" s="85"/>
      <c r="H316" s="5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</row>
    <row r="317" spans="1:21" ht="18" hidden="1" customHeight="1">
      <c r="A317" s="35"/>
      <c r="B317" s="83"/>
      <c r="C317" s="33"/>
      <c r="D317" s="84"/>
      <c r="E317" s="35"/>
      <c r="F317" s="34"/>
      <c r="G317" s="85"/>
      <c r="H317" s="5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</row>
    <row r="318" spans="1:21" ht="18" hidden="1" customHeight="1">
      <c r="A318" s="35"/>
      <c r="B318" s="83"/>
      <c r="C318" s="33"/>
      <c r="D318" s="84"/>
      <c r="E318" s="35"/>
      <c r="F318" s="34"/>
      <c r="G318" s="85"/>
      <c r="H318" s="5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</row>
    <row r="319" spans="1:21" ht="18" hidden="1" customHeight="1">
      <c r="A319" s="35"/>
      <c r="B319" s="83"/>
      <c r="C319" s="33"/>
      <c r="D319" s="84"/>
      <c r="E319" s="35"/>
      <c r="F319" s="34"/>
      <c r="G319" s="85"/>
      <c r="H319" s="5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</row>
    <row r="320" spans="1:21" ht="18" hidden="1" customHeight="1">
      <c r="A320" s="35"/>
      <c r="B320" s="83"/>
      <c r="C320" s="33"/>
      <c r="D320" s="84"/>
      <c r="E320" s="35"/>
      <c r="F320" s="34"/>
      <c r="G320" s="85"/>
      <c r="H320" s="5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</row>
    <row r="321" spans="1:21" ht="18" hidden="1" customHeight="1">
      <c r="A321" s="35"/>
      <c r="B321" s="83"/>
      <c r="C321" s="33"/>
      <c r="D321" s="84"/>
      <c r="E321" s="35"/>
      <c r="F321" s="34"/>
      <c r="G321" s="85"/>
      <c r="H321" s="5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</row>
    <row r="322" spans="1:21" ht="18" hidden="1" customHeight="1">
      <c r="A322" s="35"/>
      <c r="B322" s="83"/>
      <c r="C322" s="33"/>
      <c r="D322" s="84"/>
      <c r="E322" s="35"/>
      <c r="F322" s="34"/>
      <c r="G322" s="85"/>
      <c r="H322" s="5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</row>
    <row r="323" spans="1:21" ht="18" hidden="1" customHeight="1">
      <c r="A323" s="35"/>
      <c r="B323" s="83"/>
      <c r="C323" s="33"/>
      <c r="D323" s="84"/>
      <c r="E323" s="35"/>
      <c r="F323" s="34"/>
      <c r="G323" s="85"/>
      <c r="H323" s="5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</row>
    <row r="324" spans="1:21" ht="18" hidden="1" customHeight="1">
      <c r="A324" s="35"/>
      <c r="B324" s="83"/>
      <c r="C324" s="33"/>
      <c r="D324" s="84"/>
      <c r="E324" s="35"/>
      <c r="F324" s="34"/>
      <c r="G324" s="85"/>
      <c r="H324" s="5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</row>
    <row r="325" spans="1:21" ht="18" hidden="1" customHeight="1">
      <c r="A325" s="35"/>
      <c r="B325" s="83"/>
      <c r="C325" s="33"/>
      <c r="D325" s="84"/>
      <c r="E325" s="35"/>
      <c r="F325" s="34"/>
      <c r="G325" s="85"/>
      <c r="H325" s="5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</row>
    <row r="326" spans="1:21" ht="18" hidden="1" customHeight="1">
      <c r="A326" s="35"/>
      <c r="B326" s="83"/>
      <c r="C326" s="33"/>
      <c r="D326" s="84"/>
      <c r="E326" s="35"/>
      <c r="F326" s="34"/>
      <c r="G326" s="85"/>
      <c r="H326" s="5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</row>
    <row r="327" spans="1:21" ht="18" hidden="1" customHeight="1">
      <c r="A327" s="35"/>
      <c r="B327" s="83"/>
      <c r="C327" s="33"/>
      <c r="D327" s="84"/>
      <c r="E327" s="35"/>
      <c r="F327" s="34"/>
      <c r="G327" s="85"/>
      <c r="H327" s="5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</row>
    <row r="328" spans="1:21" ht="18" hidden="1" customHeight="1">
      <c r="A328" s="35"/>
      <c r="B328" s="83"/>
      <c r="C328" s="33"/>
      <c r="D328" s="84"/>
      <c r="E328" s="35"/>
      <c r="F328" s="34"/>
      <c r="G328" s="85"/>
      <c r="H328" s="5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</row>
    <row r="329" spans="1:21" ht="18" hidden="1" customHeight="1">
      <c r="A329" s="35"/>
      <c r="B329" s="83"/>
      <c r="C329" s="33"/>
      <c r="D329" s="84"/>
      <c r="E329" s="35"/>
      <c r="F329" s="34"/>
      <c r="G329" s="85"/>
      <c r="H329" s="5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</row>
    <row r="330" spans="1:21" ht="18" hidden="1" customHeight="1">
      <c r="A330" s="35"/>
      <c r="B330" s="83"/>
      <c r="C330" s="33"/>
      <c r="D330" s="84"/>
      <c r="E330" s="35"/>
      <c r="F330" s="34"/>
      <c r="G330" s="85"/>
      <c r="H330" s="5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</row>
    <row r="331" spans="1:21" ht="18" hidden="1" customHeight="1">
      <c r="A331" s="35"/>
      <c r="B331" s="83"/>
      <c r="C331" s="33"/>
      <c r="D331" s="84"/>
      <c r="E331" s="35"/>
      <c r="F331" s="34"/>
      <c r="G331" s="85"/>
      <c r="H331" s="5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</row>
    <row r="332" spans="1:21" ht="18" hidden="1" customHeight="1">
      <c r="A332" s="35"/>
      <c r="B332" s="83"/>
      <c r="C332" s="33"/>
      <c r="D332" s="84"/>
      <c r="E332" s="35"/>
      <c r="F332" s="34"/>
      <c r="G332" s="85"/>
      <c r="H332" s="5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</row>
    <row r="333" spans="1:21" ht="18" hidden="1" customHeight="1">
      <c r="A333" s="35"/>
      <c r="B333" s="83"/>
      <c r="C333" s="33"/>
      <c r="D333" s="84"/>
      <c r="E333" s="35"/>
      <c r="F333" s="34"/>
      <c r="G333" s="85"/>
      <c r="H333" s="5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</row>
    <row r="334" spans="1:21" ht="18" hidden="1" customHeight="1">
      <c r="A334" s="35"/>
      <c r="B334" s="83"/>
      <c r="C334" s="33"/>
      <c r="D334" s="84"/>
      <c r="E334" s="35"/>
      <c r="F334" s="34"/>
      <c r="G334" s="85"/>
      <c r="H334" s="5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</row>
    <row r="335" spans="1:21" ht="18" hidden="1" customHeight="1">
      <c r="A335" s="35"/>
      <c r="B335" s="83"/>
      <c r="C335" s="33"/>
      <c r="D335" s="84"/>
      <c r="E335" s="35"/>
      <c r="F335" s="34"/>
      <c r="G335" s="85"/>
      <c r="H335" s="5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</row>
    <row r="336" spans="1:21" ht="18" hidden="1" customHeight="1">
      <c r="A336" s="35"/>
      <c r="B336" s="83"/>
      <c r="C336" s="33"/>
      <c r="D336" s="84"/>
      <c r="E336" s="35"/>
      <c r="F336" s="34"/>
      <c r="G336" s="85"/>
      <c r="H336" s="5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</row>
    <row r="337" spans="1:21" ht="18" hidden="1" customHeight="1">
      <c r="A337" s="35"/>
      <c r="B337" s="83"/>
      <c r="C337" s="33"/>
      <c r="D337" s="84"/>
      <c r="E337" s="35"/>
      <c r="F337" s="34"/>
      <c r="G337" s="85"/>
      <c r="H337" s="5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</row>
    <row r="338" spans="1:21" ht="18" hidden="1" customHeight="1">
      <c r="A338" s="35"/>
      <c r="B338" s="83"/>
      <c r="C338" s="33"/>
      <c r="D338" s="84"/>
      <c r="E338" s="35"/>
      <c r="F338" s="34"/>
      <c r="G338" s="85"/>
      <c r="H338" s="5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</row>
    <row r="339" spans="1:21" ht="18" hidden="1" customHeight="1">
      <c r="A339" s="35"/>
      <c r="B339" s="83"/>
      <c r="C339" s="33"/>
      <c r="D339" s="84"/>
      <c r="E339" s="35"/>
      <c r="F339" s="34"/>
      <c r="G339" s="85"/>
      <c r="H339" s="5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</row>
    <row r="340" spans="1:21" ht="18" hidden="1" customHeight="1">
      <c r="A340" s="35"/>
      <c r="B340" s="83"/>
      <c r="C340" s="33"/>
      <c r="D340" s="84"/>
      <c r="E340" s="35"/>
      <c r="F340" s="34"/>
      <c r="G340" s="85"/>
      <c r="H340" s="5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</row>
    <row r="341" spans="1:21" ht="18" hidden="1" customHeight="1">
      <c r="A341" s="35"/>
      <c r="B341" s="83"/>
      <c r="C341" s="33"/>
      <c r="D341" s="84"/>
      <c r="E341" s="35"/>
      <c r="F341" s="34"/>
      <c r="G341" s="85"/>
      <c r="H341" s="5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</row>
    <row r="342" spans="1:21" ht="18" hidden="1" customHeight="1">
      <c r="A342" s="35"/>
      <c r="B342" s="83"/>
      <c r="C342" s="33"/>
      <c r="D342" s="84"/>
      <c r="E342" s="35"/>
      <c r="F342" s="34"/>
      <c r="G342" s="85"/>
      <c r="H342" s="5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</row>
    <row r="343" spans="1:21" ht="18" hidden="1" customHeight="1">
      <c r="A343" s="35"/>
      <c r="B343" s="83"/>
      <c r="C343" s="33"/>
      <c r="D343" s="84"/>
      <c r="E343" s="35"/>
      <c r="F343" s="34"/>
      <c r="G343" s="85"/>
      <c r="H343" s="5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</row>
    <row r="344" spans="1:21" ht="18" hidden="1" customHeight="1">
      <c r="A344" s="35"/>
      <c r="B344" s="83"/>
      <c r="C344" s="33"/>
      <c r="D344" s="84"/>
      <c r="E344" s="35"/>
      <c r="F344" s="34"/>
      <c r="G344" s="85"/>
      <c r="H344" s="5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</row>
    <row r="345" spans="1:21" ht="18" hidden="1" customHeight="1">
      <c r="A345" s="35"/>
      <c r="B345" s="83"/>
      <c r="C345" s="33"/>
      <c r="D345" s="84"/>
      <c r="E345" s="35"/>
      <c r="F345" s="34"/>
      <c r="G345" s="85"/>
      <c r="H345" s="5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</row>
    <row r="346" spans="1:21" ht="18" hidden="1" customHeight="1">
      <c r="A346" s="35"/>
      <c r="B346" s="83"/>
      <c r="C346" s="33"/>
      <c r="D346" s="84"/>
      <c r="E346" s="35"/>
      <c r="F346" s="34"/>
      <c r="G346" s="85"/>
      <c r="H346" s="5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</row>
    <row r="347" spans="1:21" ht="18" hidden="1" customHeight="1">
      <c r="A347" s="35"/>
      <c r="B347" s="83"/>
      <c r="C347" s="33"/>
      <c r="D347" s="84"/>
      <c r="E347" s="35"/>
      <c r="F347" s="34"/>
      <c r="G347" s="85"/>
      <c r="H347" s="5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</row>
    <row r="348" spans="1:21" ht="18" hidden="1" customHeight="1">
      <c r="A348" s="35"/>
      <c r="B348" s="83"/>
      <c r="C348" s="33"/>
      <c r="D348" s="84"/>
      <c r="E348" s="35"/>
      <c r="F348" s="34"/>
      <c r="G348" s="85"/>
      <c r="H348" s="5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</row>
    <row r="349" spans="1:21" ht="18" hidden="1" customHeight="1">
      <c r="A349" s="35"/>
      <c r="B349" s="83"/>
      <c r="C349" s="33"/>
      <c r="D349" s="84"/>
      <c r="E349" s="35"/>
      <c r="F349" s="34"/>
      <c r="G349" s="85"/>
      <c r="H349" s="5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</row>
    <row r="350" spans="1:21" ht="18" hidden="1" customHeight="1">
      <c r="A350" s="35"/>
      <c r="B350" s="83"/>
      <c r="C350" s="33"/>
      <c r="D350" s="84"/>
      <c r="E350" s="35"/>
      <c r="F350" s="34"/>
      <c r="G350" s="85"/>
      <c r="H350" s="5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</row>
    <row r="351" spans="1:21" ht="18" hidden="1" customHeight="1">
      <c r="A351" s="35"/>
      <c r="B351" s="83"/>
      <c r="C351" s="33"/>
      <c r="D351" s="84"/>
      <c r="E351" s="35"/>
      <c r="F351" s="34"/>
      <c r="G351" s="85"/>
      <c r="H351" s="5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</row>
    <row r="352" spans="1:21" ht="18" hidden="1" customHeight="1">
      <c r="A352" s="35"/>
      <c r="B352" s="83"/>
      <c r="C352" s="33"/>
      <c r="D352" s="84"/>
      <c r="E352" s="35"/>
      <c r="F352" s="34"/>
      <c r="G352" s="85"/>
      <c r="H352" s="5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</row>
    <row r="353" spans="1:21" ht="18" hidden="1" customHeight="1">
      <c r="A353" s="35"/>
      <c r="B353" s="83"/>
      <c r="C353" s="33"/>
      <c r="D353" s="84"/>
      <c r="E353" s="35"/>
      <c r="F353" s="34"/>
      <c r="G353" s="85"/>
      <c r="H353" s="5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</row>
    <row r="354" spans="1:21" ht="18" hidden="1" customHeight="1">
      <c r="A354" s="35"/>
      <c r="B354" s="83"/>
      <c r="C354" s="33"/>
      <c r="D354" s="84"/>
      <c r="E354" s="35"/>
      <c r="F354" s="34"/>
      <c r="G354" s="85"/>
      <c r="H354" s="5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</row>
    <row r="355" spans="1:21" ht="18" hidden="1" customHeight="1">
      <c r="A355" s="35"/>
      <c r="B355" s="83"/>
      <c r="C355" s="33"/>
      <c r="D355" s="84"/>
      <c r="E355" s="35"/>
      <c r="F355" s="34"/>
      <c r="G355" s="85"/>
      <c r="H355" s="5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</row>
    <row r="356" spans="1:21" ht="18" hidden="1" customHeight="1">
      <c r="A356" s="35"/>
      <c r="B356" s="83"/>
      <c r="C356" s="33"/>
      <c r="D356" s="84"/>
      <c r="E356" s="35"/>
      <c r="F356" s="34"/>
      <c r="G356" s="85"/>
      <c r="H356" s="5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</row>
    <row r="357" spans="1:21" ht="18" hidden="1" customHeight="1">
      <c r="A357" s="35"/>
      <c r="B357" s="83"/>
      <c r="C357" s="33"/>
      <c r="D357" s="84"/>
      <c r="E357" s="35"/>
      <c r="F357" s="34"/>
      <c r="G357" s="85"/>
      <c r="H357" s="5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</row>
    <row r="358" spans="1:21" ht="18" hidden="1" customHeight="1">
      <c r="A358" s="35"/>
      <c r="B358" s="83"/>
      <c r="C358" s="33"/>
      <c r="D358" s="84"/>
      <c r="E358" s="35"/>
      <c r="F358" s="34"/>
      <c r="G358" s="85"/>
      <c r="H358" s="5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</row>
    <row r="359" spans="1:21" ht="18" hidden="1" customHeight="1">
      <c r="A359" s="35"/>
      <c r="B359" s="83"/>
      <c r="C359" s="33"/>
      <c r="D359" s="84"/>
      <c r="E359" s="35"/>
      <c r="F359" s="34"/>
      <c r="G359" s="85"/>
      <c r="H359" s="5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</row>
    <row r="360" spans="1:21" ht="18" hidden="1" customHeight="1">
      <c r="A360" s="35"/>
      <c r="B360" s="83"/>
      <c r="C360" s="33"/>
      <c r="D360" s="84"/>
      <c r="E360" s="35"/>
      <c r="F360" s="34"/>
      <c r="G360" s="85"/>
      <c r="H360" s="5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</row>
    <row r="361" spans="1:21" ht="18" hidden="1" customHeight="1">
      <c r="A361" s="35"/>
      <c r="B361" s="83"/>
      <c r="C361" s="33"/>
      <c r="D361" s="84"/>
      <c r="E361" s="35"/>
      <c r="F361" s="34"/>
      <c r="G361" s="85"/>
      <c r="H361" s="5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</row>
    <row r="362" spans="1:21" ht="18" hidden="1" customHeight="1">
      <c r="A362" s="35"/>
      <c r="B362" s="83"/>
      <c r="C362" s="33"/>
      <c r="D362" s="84"/>
      <c r="E362" s="35"/>
      <c r="F362" s="34"/>
      <c r="G362" s="85"/>
      <c r="H362" s="5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</row>
    <row r="363" spans="1:21" ht="18" hidden="1" customHeight="1">
      <c r="A363" s="35"/>
      <c r="B363" s="83"/>
      <c r="C363" s="33"/>
      <c r="D363" s="84"/>
      <c r="E363" s="35"/>
      <c r="F363" s="34"/>
      <c r="G363" s="85"/>
      <c r="H363" s="5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</row>
    <row r="364" spans="1:21" ht="18" hidden="1" customHeight="1">
      <c r="A364" s="35"/>
      <c r="B364" s="83"/>
      <c r="C364" s="33"/>
      <c r="D364" s="84"/>
      <c r="E364" s="35"/>
      <c r="F364" s="34"/>
      <c r="G364" s="85"/>
      <c r="H364" s="5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</row>
    <row r="365" spans="1:21" ht="18" hidden="1" customHeight="1">
      <c r="A365" s="35"/>
      <c r="B365" s="83"/>
      <c r="C365" s="33"/>
      <c r="D365" s="84"/>
      <c r="E365" s="35"/>
      <c r="F365" s="34"/>
      <c r="G365" s="85"/>
      <c r="H365" s="5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</row>
    <row r="366" spans="1:21" ht="18" hidden="1" customHeight="1">
      <c r="A366" s="35"/>
      <c r="B366" s="83"/>
      <c r="C366" s="33"/>
      <c r="D366" s="84"/>
      <c r="E366" s="35"/>
      <c r="F366" s="34"/>
      <c r="G366" s="85"/>
      <c r="H366" s="5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</row>
    <row r="367" spans="1:21" ht="18" hidden="1" customHeight="1">
      <c r="A367" s="35"/>
      <c r="B367" s="83"/>
      <c r="C367" s="33"/>
      <c r="D367" s="84"/>
      <c r="E367" s="35"/>
      <c r="F367" s="34"/>
      <c r="G367" s="85"/>
      <c r="H367" s="5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</row>
    <row r="368" spans="1:21" ht="18" hidden="1" customHeight="1">
      <c r="A368" s="35"/>
      <c r="B368" s="83"/>
      <c r="C368" s="33"/>
      <c r="D368" s="84"/>
      <c r="E368" s="35"/>
      <c r="F368" s="34"/>
      <c r="G368" s="85"/>
      <c r="H368" s="5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</row>
    <row r="369" spans="1:21" ht="18" hidden="1" customHeight="1">
      <c r="A369" s="35"/>
      <c r="B369" s="83"/>
      <c r="C369" s="33"/>
      <c r="D369" s="84"/>
      <c r="E369" s="35"/>
      <c r="F369" s="34"/>
      <c r="G369" s="85"/>
      <c r="H369" s="5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</row>
    <row r="370" spans="1:21" ht="18" hidden="1" customHeight="1">
      <c r="A370" s="35"/>
      <c r="B370" s="83"/>
      <c r="C370" s="33"/>
      <c r="D370" s="84"/>
      <c r="E370" s="35"/>
      <c r="F370" s="34"/>
      <c r="G370" s="85"/>
      <c r="H370" s="5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</row>
    <row r="371" spans="1:21" ht="18" hidden="1" customHeight="1">
      <c r="A371" s="35"/>
      <c r="B371" s="83"/>
      <c r="C371" s="33"/>
      <c r="D371" s="84"/>
      <c r="E371" s="35"/>
      <c r="F371" s="34"/>
      <c r="G371" s="85"/>
      <c r="H371" s="5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</row>
    <row r="372" spans="1:21" ht="18" hidden="1" customHeight="1">
      <c r="A372" s="35"/>
      <c r="B372" s="83"/>
      <c r="C372" s="33"/>
      <c r="D372" s="84"/>
      <c r="E372" s="35"/>
      <c r="F372" s="34"/>
      <c r="G372" s="85"/>
      <c r="H372" s="5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</row>
    <row r="373" spans="1:21" ht="18" hidden="1" customHeight="1">
      <c r="A373" s="35"/>
      <c r="B373" s="83"/>
      <c r="C373" s="33"/>
      <c r="D373" s="84"/>
      <c r="E373" s="35"/>
      <c r="F373" s="34"/>
      <c r="G373" s="85"/>
      <c r="H373" s="5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</row>
    <row r="374" spans="1:21" ht="18" hidden="1" customHeight="1">
      <c r="A374" s="35"/>
      <c r="B374" s="83"/>
      <c r="C374" s="33"/>
      <c r="D374" s="84"/>
      <c r="E374" s="35"/>
      <c r="F374" s="34"/>
      <c r="G374" s="85"/>
      <c r="H374" s="5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</row>
    <row r="375" spans="1:21" ht="18" hidden="1" customHeight="1">
      <c r="A375" s="35"/>
      <c r="B375" s="83"/>
      <c r="C375" s="33"/>
      <c r="D375" s="84"/>
      <c r="E375" s="35"/>
      <c r="F375" s="34"/>
      <c r="G375" s="85"/>
      <c r="H375" s="5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</row>
    <row r="376" spans="1:21" ht="18" hidden="1" customHeight="1">
      <c r="A376" s="35"/>
      <c r="B376" s="83"/>
      <c r="C376" s="33"/>
      <c r="D376" s="84"/>
      <c r="E376" s="35"/>
      <c r="F376" s="34"/>
      <c r="G376" s="85"/>
      <c r="H376" s="5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</row>
    <row r="377" spans="1:21" ht="18" hidden="1" customHeight="1">
      <c r="A377" s="35"/>
      <c r="B377" s="83"/>
      <c r="C377" s="33"/>
      <c r="D377" s="84"/>
      <c r="E377" s="35"/>
      <c r="F377" s="34"/>
      <c r="G377" s="85"/>
      <c r="H377" s="5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</row>
    <row r="378" spans="1:21" ht="18" hidden="1" customHeight="1">
      <c r="A378" s="35"/>
      <c r="B378" s="83"/>
      <c r="C378" s="33"/>
      <c r="D378" s="84"/>
      <c r="E378" s="35"/>
      <c r="F378" s="34"/>
      <c r="G378" s="85"/>
      <c r="H378" s="5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</row>
    <row r="379" spans="1:21" ht="18" hidden="1" customHeight="1">
      <c r="A379" s="35"/>
      <c r="B379" s="83"/>
      <c r="C379" s="33"/>
      <c r="D379" s="84"/>
      <c r="E379" s="35"/>
      <c r="F379" s="34"/>
      <c r="G379" s="85"/>
      <c r="H379" s="5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</row>
    <row r="380" spans="1:21" ht="18" hidden="1" customHeight="1">
      <c r="A380" s="35"/>
      <c r="B380" s="83"/>
      <c r="C380" s="33"/>
      <c r="D380" s="84"/>
      <c r="E380" s="35"/>
      <c r="F380" s="34"/>
      <c r="G380" s="85"/>
      <c r="H380" s="5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</row>
    <row r="381" spans="1:21" ht="18" hidden="1" customHeight="1">
      <c r="A381" s="35"/>
      <c r="B381" s="83"/>
      <c r="C381" s="33"/>
      <c r="D381" s="84"/>
      <c r="E381" s="35"/>
      <c r="F381" s="34"/>
      <c r="G381" s="85"/>
      <c r="H381" s="5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</row>
    <row r="382" spans="1:21" ht="18" hidden="1" customHeight="1">
      <c r="A382" s="35"/>
      <c r="B382" s="83"/>
      <c r="C382" s="33"/>
      <c r="D382" s="84"/>
      <c r="E382" s="35"/>
      <c r="F382" s="34"/>
      <c r="G382" s="85"/>
      <c r="H382" s="5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</row>
    <row r="383" spans="1:21" ht="18" hidden="1" customHeight="1">
      <c r="A383" s="35"/>
      <c r="B383" s="83"/>
      <c r="C383" s="33"/>
      <c r="D383" s="84"/>
      <c r="E383" s="35"/>
      <c r="F383" s="34"/>
      <c r="G383" s="85"/>
      <c r="H383" s="5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</row>
    <row r="384" spans="1:21" ht="18" hidden="1" customHeight="1">
      <c r="A384" s="35"/>
      <c r="B384" s="83"/>
      <c r="C384" s="33"/>
      <c r="D384" s="84"/>
      <c r="E384" s="35"/>
      <c r="F384" s="34"/>
      <c r="G384" s="85"/>
      <c r="H384" s="5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</row>
    <row r="385" spans="1:21" ht="18" hidden="1" customHeight="1">
      <c r="A385" s="35"/>
      <c r="B385" s="83"/>
      <c r="C385" s="33"/>
      <c r="D385" s="84"/>
      <c r="E385" s="35"/>
      <c r="F385" s="34"/>
      <c r="G385" s="85"/>
      <c r="H385" s="5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</row>
    <row r="386" spans="1:21" ht="18" hidden="1" customHeight="1">
      <c r="A386" s="35"/>
      <c r="B386" s="83"/>
      <c r="C386" s="33"/>
      <c r="D386" s="84"/>
      <c r="E386" s="35"/>
      <c r="F386" s="34"/>
      <c r="G386" s="85"/>
      <c r="H386" s="5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</row>
    <row r="387" spans="1:21" ht="18" hidden="1" customHeight="1">
      <c r="A387" s="35"/>
      <c r="B387" s="83"/>
      <c r="C387" s="33"/>
      <c r="D387" s="84"/>
      <c r="E387" s="35"/>
      <c r="F387" s="34"/>
      <c r="G387" s="85"/>
      <c r="H387" s="5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</row>
    <row r="388" spans="1:21" ht="18" hidden="1" customHeight="1">
      <c r="A388" s="35"/>
      <c r="B388" s="83"/>
      <c r="C388" s="33"/>
      <c r="D388" s="84"/>
      <c r="E388" s="35"/>
      <c r="F388" s="34"/>
      <c r="G388" s="85"/>
      <c r="H388" s="5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8" hidden="1" customHeight="1">
      <c r="A389" s="35"/>
      <c r="B389" s="83"/>
      <c r="C389" s="33"/>
      <c r="D389" s="84"/>
      <c r="E389" s="35"/>
      <c r="F389" s="34"/>
      <c r="G389" s="85"/>
      <c r="H389" s="5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</row>
    <row r="390" spans="1:21" ht="18" hidden="1" customHeight="1">
      <c r="A390" s="35"/>
      <c r="B390" s="83"/>
      <c r="C390" s="33"/>
      <c r="D390" s="84"/>
      <c r="E390" s="35"/>
      <c r="F390" s="34"/>
      <c r="G390" s="85"/>
      <c r="H390" s="5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</row>
    <row r="391" spans="1:21" ht="18" hidden="1" customHeight="1">
      <c r="A391" s="35"/>
      <c r="B391" s="83"/>
      <c r="C391" s="33"/>
      <c r="D391" s="84"/>
      <c r="E391" s="35"/>
      <c r="F391" s="34"/>
      <c r="G391" s="85"/>
      <c r="H391" s="5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</row>
    <row r="392" spans="1:21" ht="18" hidden="1" customHeight="1">
      <c r="A392" s="35"/>
      <c r="B392" s="83"/>
      <c r="C392" s="33"/>
      <c r="D392" s="84"/>
      <c r="E392" s="35"/>
      <c r="F392" s="34"/>
      <c r="G392" s="85"/>
      <c r="H392" s="5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</row>
    <row r="393" spans="1:21" ht="18" hidden="1" customHeight="1">
      <c r="A393" s="35"/>
      <c r="B393" s="83"/>
      <c r="C393" s="33"/>
      <c r="D393" s="84"/>
      <c r="E393" s="35"/>
      <c r="F393" s="34"/>
      <c r="G393" s="85"/>
      <c r="H393" s="5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</row>
    <row r="394" spans="1:21" ht="18" hidden="1" customHeight="1">
      <c r="A394" s="35"/>
      <c r="B394" s="83"/>
      <c r="C394" s="33"/>
      <c r="D394" s="84"/>
      <c r="E394" s="35"/>
      <c r="F394" s="34"/>
      <c r="G394" s="85"/>
      <c r="H394" s="5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</row>
    <row r="395" spans="1:21" ht="18" hidden="1" customHeight="1">
      <c r="A395" s="35"/>
      <c r="B395" s="83"/>
      <c r="C395" s="33"/>
      <c r="D395" s="84"/>
      <c r="E395" s="35"/>
      <c r="F395" s="34"/>
      <c r="G395" s="85"/>
      <c r="H395" s="5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</row>
    <row r="396" spans="1:21" ht="18" hidden="1" customHeight="1">
      <c r="A396" s="35"/>
      <c r="B396" s="83"/>
      <c r="C396" s="33"/>
      <c r="D396" s="84"/>
      <c r="E396" s="35"/>
      <c r="F396" s="34"/>
      <c r="G396" s="85"/>
      <c r="H396" s="5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</row>
    <row r="397" spans="1:21" ht="18" hidden="1" customHeight="1">
      <c r="A397" s="35"/>
      <c r="B397" s="83"/>
      <c r="C397" s="33"/>
      <c r="D397" s="84"/>
      <c r="E397" s="35"/>
      <c r="F397" s="34"/>
      <c r="G397" s="85"/>
      <c r="H397" s="5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</row>
    <row r="398" spans="1:21" ht="18" hidden="1" customHeight="1">
      <c r="A398" s="35"/>
      <c r="B398" s="83"/>
      <c r="C398" s="33"/>
      <c r="D398" s="84"/>
      <c r="E398" s="35"/>
      <c r="F398" s="34"/>
      <c r="G398" s="85"/>
      <c r="H398" s="5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</row>
    <row r="399" spans="1:21" ht="18" hidden="1" customHeight="1">
      <c r="A399" s="35"/>
      <c r="B399" s="83"/>
      <c r="C399" s="33"/>
      <c r="D399" s="84"/>
      <c r="E399" s="35"/>
      <c r="F399" s="34"/>
      <c r="G399" s="85"/>
      <c r="H399" s="5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</row>
    <row r="400" spans="1:21" ht="18" hidden="1" customHeight="1">
      <c r="A400" s="35"/>
      <c r="B400" s="83"/>
      <c r="C400" s="33"/>
      <c r="D400" s="84"/>
      <c r="E400" s="35"/>
      <c r="F400" s="34"/>
      <c r="G400" s="85"/>
      <c r="H400" s="5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</row>
    <row r="401" spans="1:21" ht="18" hidden="1" customHeight="1">
      <c r="A401" s="35"/>
      <c r="B401" s="83"/>
      <c r="C401" s="33"/>
      <c r="D401" s="84"/>
      <c r="E401" s="35"/>
      <c r="F401" s="34"/>
      <c r="G401" s="85"/>
      <c r="H401" s="5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</row>
    <row r="402" spans="1:21" ht="18" hidden="1" customHeight="1">
      <c r="A402" s="35"/>
      <c r="B402" s="83"/>
      <c r="C402" s="33"/>
      <c r="D402" s="84"/>
      <c r="E402" s="35"/>
      <c r="F402" s="34"/>
      <c r="G402" s="85"/>
      <c r="H402" s="5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</row>
    <row r="403" spans="1:21" ht="18" hidden="1" customHeight="1">
      <c r="A403" s="35"/>
      <c r="B403" s="83"/>
      <c r="C403" s="33"/>
      <c r="D403" s="84"/>
      <c r="E403" s="35"/>
      <c r="F403" s="34"/>
      <c r="G403" s="85"/>
      <c r="H403" s="5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</row>
    <row r="404" spans="1:21" ht="18" hidden="1" customHeight="1">
      <c r="A404" s="35"/>
      <c r="B404" s="83"/>
      <c r="C404" s="33"/>
      <c r="D404" s="84"/>
      <c r="E404" s="35"/>
      <c r="F404" s="34"/>
      <c r="G404" s="85"/>
      <c r="H404" s="5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</row>
    <row r="405" spans="1:21" ht="18" hidden="1" customHeight="1">
      <c r="A405" s="35"/>
      <c r="B405" s="83"/>
      <c r="C405" s="33"/>
      <c r="D405" s="84"/>
      <c r="E405" s="35"/>
      <c r="F405" s="34"/>
      <c r="G405" s="85"/>
      <c r="H405" s="5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</row>
    <row r="406" spans="1:21" ht="18" hidden="1" customHeight="1">
      <c r="A406" s="35"/>
      <c r="B406" s="83"/>
      <c r="C406" s="33"/>
      <c r="D406" s="84"/>
      <c r="E406" s="35"/>
      <c r="F406" s="34"/>
      <c r="G406" s="85"/>
      <c r="H406" s="5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</row>
    <row r="407" spans="1:21" ht="18" hidden="1" customHeight="1">
      <c r="A407" s="35"/>
      <c r="B407" s="83"/>
      <c r="C407" s="33"/>
      <c r="D407" s="84"/>
      <c r="E407" s="35"/>
      <c r="F407" s="34"/>
      <c r="G407" s="85"/>
      <c r="H407" s="5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</row>
    <row r="408" spans="1:21" ht="18" hidden="1" customHeight="1">
      <c r="A408" s="35"/>
      <c r="B408" s="83"/>
      <c r="C408" s="33"/>
      <c r="D408" s="84"/>
      <c r="E408" s="35"/>
      <c r="F408" s="34"/>
      <c r="G408" s="85"/>
      <c r="H408" s="5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</row>
    <row r="409" spans="1:21" ht="18" hidden="1" customHeight="1">
      <c r="A409" s="35"/>
      <c r="B409" s="83"/>
      <c r="C409" s="33"/>
      <c r="D409" s="84"/>
      <c r="E409" s="35"/>
      <c r="F409" s="34"/>
      <c r="G409" s="85"/>
      <c r="H409" s="5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</row>
    <row r="410" spans="1:21" ht="18" hidden="1" customHeight="1">
      <c r="A410" s="35"/>
      <c r="B410" s="83"/>
      <c r="C410" s="33"/>
      <c r="D410" s="84"/>
      <c r="E410" s="35"/>
      <c r="F410" s="34"/>
      <c r="G410" s="85"/>
      <c r="H410" s="5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</row>
    <row r="411" spans="1:21" ht="18" hidden="1" customHeight="1">
      <c r="A411" s="35"/>
      <c r="B411" s="83"/>
      <c r="C411" s="33"/>
      <c r="D411" s="84"/>
      <c r="E411" s="35"/>
      <c r="F411" s="34"/>
      <c r="G411" s="85"/>
      <c r="H411" s="5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</row>
    <row r="412" spans="1:21" ht="18" hidden="1" customHeight="1">
      <c r="A412" s="35"/>
      <c r="B412" s="83"/>
      <c r="C412" s="33"/>
      <c r="D412" s="84"/>
      <c r="E412" s="35"/>
      <c r="F412" s="34"/>
      <c r="G412" s="85"/>
      <c r="H412" s="5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</row>
    <row r="413" spans="1:21" ht="18" hidden="1" customHeight="1">
      <c r="A413" s="35"/>
      <c r="B413" s="83"/>
      <c r="C413" s="33"/>
      <c r="D413" s="84"/>
      <c r="E413" s="35"/>
      <c r="F413" s="34"/>
      <c r="G413" s="85"/>
      <c r="H413" s="5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</row>
    <row r="414" spans="1:21" ht="18" hidden="1" customHeight="1">
      <c r="A414" s="35"/>
      <c r="B414" s="83"/>
      <c r="C414" s="33"/>
      <c r="D414" s="84"/>
      <c r="E414" s="35"/>
      <c r="F414" s="34"/>
      <c r="G414" s="85"/>
      <c r="H414" s="5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</row>
    <row r="415" spans="1:21" ht="18" hidden="1" customHeight="1">
      <c r="A415" s="35"/>
      <c r="B415" s="83"/>
      <c r="C415" s="33"/>
      <c r="D415" s="84"/>
      <c r="E415" s="35"/>
      <c r="F415" s="34"/>
      <c r="G415" s="85"/>
      <c r="H415" s="5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</row>
    <row r="416" spans="1:21" ht="18" hidden="1" customHeight="1">
      <c r="A416" s="35"/>
      <c r="B416" s="83"/>
      <c r="C416" s="33"/>
      <c r="D416" s="84"/>
      <c r="E416" s="35"/>
      <c r="F416" s="34"/>
      <c r="G416" s="85"/>
      <c r="H416" s="5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</row>
    <row r="417" spans="1:21" ht="18" hidden="1" customHeight="1">
      <c r="A417" s="35"/>
      <c r="B417" s="83"/>
      <c r="C417" s="33"/>
      <c r="D417" s="84"/>
      <c r="E417" s="35"/>
      <c r="F417" s="34"/>
      <c r="G417" s="85"/>
      <c r="H417" s="5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</row>
    <row r="418" spans="1:21" ht="18" hidden="1" customHeight="1">
      <c r="A418" s="35"/>
      <c r="B418" s="83"/>
      <c r="C418" s="33"/>
      <c r="D418" s="84"/>
      <c r="E418" s="35"/>
      <c r="F418" s="34"/>
      <c r="G418" s="85"/>
      <c r="H418" s="5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</row>
    <row r="419" spans="1:21" ht="18" hidden="1" customHeight="1">
      <c r="A419" s="35"/>
      <c r="B419" s="83"/>
      <c r="C419" s="33"/>
      <c r="D419" s="84"/>
      <c r="E419" s="35"/>
      <c r="F419" s="34"/>
      <c r="G419" s="85"/>
      <c r="H419" s="5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</row>
    <row r="420" spans="1:21" ht="18" hidden="1" customHeight="1">
      <c r="A420" s="35"/>
      <c r="B420" s="83"/>
      <c r="C420" s="33"/>
      <c r="D420" s="84"/>
      <c r="E420" s="35"/>
      <c r="F420" s="34"/>
      <c r="G420" s="85"/>
      <c r="H420" s="5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</row>
    <row r="421" spans="1:21" ht="18" hidden="1" customHeight="1">
      <c r="A421" s="35"/>
      <c r="B421" s="83"/>
      <c r="C421" s="33"/>
      <c r="D421" s="84"/>
      <c r="E421" s="35"/>
      <c r="F421" s="34"/>
      <c r="G421" s="85"/>
      <c r="H421" s="5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</row>
    <row r="422" spans="1:21" ht="18" hidden="1" customHeight="1">
      <c r="A422" s="35"/>
      <c r="B422" s="83"/>
      <c r="C422" s="33"/>
      <c r="D422" s="84"/>
      <c r="E422" s="35"/>
      <c r="F422" s="34"/>
      <c r="G422" s="85"/>
      <c r="H422" s="5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</row>
    <row r="423" spans="1:21" ht="18" hidden="1" customHeight="1">
      <c r="A423" s="35"/>
      <c r="B423" s="83"/>
      <c r="C423" s="33"/>
      <c r="D423" s="84"/>
      <c r="E423" s="35"/>
      <c r="F423" s="34"/>
      <c r="G423" s="85"/>
      <c r="H423" s="5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</row>
    <row r="424" spans="1:21" ht="18" hidden="1" customHeight="1">
      <c r="A424" s="35"/>
      <c r="B424" s="83"/>
      <c r="C424" s="33"/>
      <c r="D424" s="84"/>
      <c r="E424" s="35"/>
      <c r="F424" s="34"/>
      <c r="G424" s="85"/>
      <c r="H424" s="5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</row>
    <row r="425" spans="1:21" ht="18" hidden="1" customHeight="1">
      <c r="A425" s="35"/>
      <c r="B425" s="83"/>
      <c r="C425" s="33"/>
      <c r="D425" s="84"/>
      <c r="E425" s="35"/>
      <c r="F425" s="34"/>
      <c r="G425" s="85"/>
      <c r="H425" s="5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</row>
    <row r="426" spans="1:21" ht="18" hidden="1" customHeight="1">
      <c r="A426" s="35"/>
      <c r="B426" s="83"/>
      <c r="C426" s="33"/>
      <c r="D426" s="84"/>
      <c r="E426" s="35"/>
      <c r="F426" s="34"/>
      <c r="G426" s="85"/>
      <c r="H426" s="5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</row>
    <row r="427" spans="1:21" ht="18" hidden="1" customHeight="1">
      <c r="A427" s="35"/>
      <c r="B427" s="83"/>
      <c r="C427" s="33"/>
      <c r="D427" s="84"/>
      <c r="E427" s="35"/>
      <c r="F427" s="34"/>
      <c r="G427" s="85"/>
      <c r="H427" s="5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</row>
    <row r="428" spans="1:21" ht="18" hidden="1" customHeight="1">
      <c r="A428" s="35"/>
      <c r="B428" s="83"/>
      <c r="C428" s="33"/>
      <c r="D428" s="84"/>
      <c r="E428" s="35"/>
      <c r="F428" s="34"/>
      <c r="G428" s="85"/>
      <c r="H428" s="5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</row>
    <row r="429" spans="1:21" ht="18" hidden="1" customHeight="1">
      <c r="A429" s="35"/>
      <c r="B429" s="83"/>
      <c r="C429" s="33"/>
      <c r="D429" s="84"/>
      <c r="E429" s="35"/>
      <c r="F429" s="34"/>
      <c r="G429" s="85"/>
      <c r="H429" s="5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</row>
    <row r="430" spans="1:21" ht="18" hidden="1" customHeight="1">
      <c r="A430" s="35"/>
      <c r="B430" s="83"/>
      <c r="C430" s="33"/>
      <c r="D430" s="84"/>
      <c r="E430" s="35"/>
      <c r="F430" s="34"/>
      <c r="G430" s="85"/>
      <c r="H430" s="5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</row>
    <row r="431" spans="1:21" ht="18" hidden="1" customHeight="1">
      <c r="A431" s="35"/>
      <c r="B431" s="83"/>
      <c r="C431" s="33"/>
      <c r="D431" s="84"/>
      <c r="E431" s="35"/>
      <c r="F431" s="34"/>
      <c r="G431" s="85"/>
      <c r="H431" s="5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</row>
    <row r="432" spans="1:21" ht="18" hidden="1" customHeight="1">
      <c r="A432" s="35"/>
      <c r="B432" s="83"/>
      <c r="C432" s="33"/>
      <c r="D432" s="84"/>
      <c r="E432" s="35"/>
      <c r="F432" s="34"/>
      <c r="G432" s="85"/>
      <c r="H432" s="5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</row>
    <row r="433" spans="1:21" ht="18" hidden="1" customHeight="1">
      <c r="A433" s="35"/>
      <c r="B433" s="83"/>
      <c r="C433" s="33"/>
      <c r="D433" s="84"/>
      <c r="E433" s="35"/>
      <c r="F433" s="34"/>
      <c r="G433" s="85"/>
      <c r="H433" s="5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</row>
    <row r="434" spans="1:21" ht="18" hidden="1" customHeight="1">
      <c r="A434" s="35"/>
      <c r="B434" s="83"/>
      <c r="C434" s="33"/>
      <c r="D434" s="84"/>
      <c r="E434" s="35"/>
      <c r="F434" s="34"/>
      <c r="G434" s="85"/>
      <c r="H434" s="5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</row>
    <row r="435" spans="1:21" ht="18" hidden="1" customHeight="1">
      <c r="A435" s="35"/>
      <c r="B435" s="83"/>
      <c r="C435" s="33"/>
      <c r="D435" s="84"/>
      <c r="E435" s="35"/>
      <c r="F435" s="34"/>
      <c r="G435" s="85"/>
      <c r="H435" s="5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</row>
    <row r="436" spans="1:21" ht="18" hidden="1" customHeight="1">
      <c r="A436" s="35"/>
      <c r="B436" s="83"/>
      <c r="C436" s="33"/>
      <c r="D436" s="84"/>
      <c r="E436" s="35"/>
      <c r="F436" s="34"/>
      <c r="G436" s="85"/>
      <c r="H436" s="5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</row>
    <row r="437" spans="1:21" ht="18" hidden="1" customHeight="1">
      <c r="A437" s="35"/>
      <c r="B437" s="83"/>
      <c r="C437" s="33"/>
      <c r="D437" s="84"/>
      <c r="E437" s="35"/>
      <c r="F437" s="34"/>
      <c r="G437" s="85"/>
      <c r="H437" s="5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</row>
    <row r="438" spans="1:21" ht="18" hidden="1" customHeight="1">
      <c r="A438" s="35"/>
      <c r="B438" s="83"/>
      <c r="C438" s="33"/>
      <c r="D438" s="84"/>
      <c r="E438" s="35"/>
      <c r="F438" s="34"/>
      <c r="G438" s="85"/>
      <c r="H438" s="5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</row>
    <row r="439" spans="1:21" ht="18" hidden="1" customHeight="1">
      <c r="A439" s="35"/>
      <c r="B439" s="83"/>
      <c r="C439" s="33"/>
      <c r="D439" s="84"/>
      <c r="E439" s="35"/>
      <c r="F439" s="34"/>
      <c r="G439" s="85"/>
      <c r="H439" s="5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</row>
    <row r="440" spans="1:21" ht="18" hidden="1" customHeight="1">
      <c r="A440" s="35"/>
      <c r="B440" s="83"/>
      <c r="C440" s="33"/>
      <c r="D440" s="84"/>
      <c r="E440" s="35"/>
      <c r="F440" s="34"/>
      <c r="G440" s="85"/>
      <c r="H440" s="5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</row>
    <row r="441" spans="1:21" ht="18" hidden="1" customHeight="1">
      <c r="A441" s="35"/>
      <c r="B441" s="83"/>
      <c r="C441" s="33"/>
      <c r="D441" s="84"/>
      <c r="E441" s="35"/>
      <c r="F441" s="34"/>
      <c r="G441" s="85"/>
      <c r="H441" s="5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</row>
    <row r="442" spans="1:21" ht="18" hidden="1" customHeight="1">
      <c r="A442" s="35"/>
      <c r="B442" s="83"/>
      <c r="C442" s="33"/>
      <c r="D442" s="84"/>
      <c r="E442" s="35"/>
      <c r="F442" s="34"/>
      <c r="G442" s="85"/>
      <c r="H442" s="5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</row>
    <row r="443" spans="1:21" ht="18" hidden="1" customHeight="1">
      <c r="A443" s="35"/>
      <c r="B443" s="83"/>
      <c r="C443" s="33"/>
      <c r="D443" s="84"/>
      <c r="E443" s="35"/>
      <c r="F443" s="34"/>
      <c r="G443" s="85"/>
      <c r="H443" s="5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</row>
    <row r="444" spans="1:21" ht="18" hidden="1" customHeight="1">
      <c r="A444" s="35"/>
      <c r="B444" s="83"/>
      <c r="C444" s="33"/>
      <c r="D444" s="84"/>
      <c r="E444" s="35"/>
      <c r="F444" s="34"/>
      <c r="G444" s="85"/>
      <c r="H444" s="5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</row>
    <row r="445" spans="1:21" ht="18" hidden="1" customHeight="1">
      <c r="A445" s="35"/>
      <c r="B445" s="83"/>
      <c r="C445" s="33"/>
      <c r="D445" s="84"/>
      <c r="E445" s="35"/>
      <c r="F445" s="34"/>
      <c r="G445" s="85"/>
      <c r="H445" s="5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</row>
    <row r="446" spans="1:21" ht="18" hidden="1" customHeight="1">
      <c r="A446" s="35"/>
      <c r="B446" s="83"/>
      <c r="C446" s="33"/>
      <c r="D446" s="84"/>
      <c r="E446" s="35"/>
      <c r="F446" s="34"/>
      <c r="G446" s="85"/>
      <c r="H446" s="5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</row>
    <row r="447" spans="1:21" ht="18" hidden="1" customHeight="1">
      <c r="A447" s="35"/>
      <c r="B447" s="83"/>
      <c r="C447" s="33"/>
      <c r="D447" s="84"/>
      <c r="E447" s="35"/>
      <c r="F447" s="34"/>
      <c r="G447" s="85"/>
      <c r="H447" s="5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</row>
    <row r="448" spans="1:21" ht="18" hidden="1" customHeight="1">
      <c r="A448" s="35"/>
      <c r="B448" s="83"/>
      <c r="C448" s="33"/>
      <c r="D448" s="84"/>
      <c r="E448" s="35"/>
      <c r="F448" s="34"/>
      <c r="G448" s="85"/>
      <c r="H448" s="5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</row>
    <row r="449" spans="1:21" ht="18" hidden="1" customHeight="1">
      <c r="A449" s="35"/>
      <c r="B449" s="83"/>
      <c r="C449" s="33"/>
      <c r="D449" s="84"/>
      <c r="E449" s="35"/>
      <c r="F449" s="34"/>
      <c r="G449" s="85"/>
      <c r="H449" s="5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</row>
    <row r="450" spans="1:21" ht="18" hidden="1" customHeight="1">
      <c r="A450" s="35"/>
      <c r="B450" s="83"/>
      <c r="C450" s="33"/>
      <c r="D450" s="84"/>
      <c r="E450" s="35"/>
      <c r="F450" s="34"/>
      <c r="G450" s="85"/>
      <c r="H450" s="5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</row>
    <row r="451" spans="1:21" ht="18" hidden="1" customHeight="1">
      <c r="A451" s="35"/>
      <c r="B451" s="83"/>
      <c r="C451" s="33"/>
      <c r="D451" s="84"/>
      <c r="E451" s="35"/>
      <c r="F451" s="34"/>
      <c r="G451" s="85"/>
      <c r="H451" s="5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</row>
    <row r="452" spans="1:21" ht="18" hidden="1" customHeight="1">
      <c r="A452" s="35"/>
      <c r="B452" s="83"/>
      <c r="C452" s="33"/>
      <c r="D452" s="84"/>
      <c r="E452" s="35"/>
      <c r="F452" s="34"/>
      <c r="G452" s="85"/>
      <c r="H452" s="5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</row>
    <row r="453" spans="1:21" ht="18" hidden="1" customHeight="1">
      <c r="A453" s="35"/>
      <c r="B453" s="83"/>
      <c r="C453" s="33"/>
      <c r="D453" s="84"/>
      <c r="E453" s="35"/>
      <c r="F453" s="34"/>
      <c r="G453" s="85"/>
      <c r="H453" s="5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</row>
    <row r="454" spans="1:21" ht="18" hidden="1" customHeight="1">
      <c r="A454" s="35"/>
      <c r="B454" s="83"/>
      <c r="C454" s="33"/>
      <c r="D454" s="84"/>
      <c r="E454" s="35"/>
      <c r="F454" s="34"/>
      <c r="G454" s="85"/>
      <c r="H454" s="5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</row>
    <row r="455" spans="1:21" ht="18" hidden="1" customHeight="1">
      <c r="A455" s="35"/>
      <c r="B455" s="83"/>
      <c r="C455" s="33"/>
      <c r="D455" s="84"/>
      <c r="E455" s="35"/>
      <c r="F455" s="34"/>
      <c r="G455" s="85"/>
      <c r="H455" s="5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</row>
    <row r="456" spans="1:21" ht="18" hidden="1" customHeight="1">
      <c r="A456" s="35"/>
      <c r="B456" s="83"/>
      <c r="C456" s="33"/>
      <c r="D456" s="84"/>
      <c r="E456" s="35"/>
      <c r="F456" s="34"/>
      <c r="G456" s="85"/>
      <c r="H456" s="5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</row>
    <row r="457" spans="1:21" ht="18" hidden="1" customHeight="1">
      <c r="A457" s="35"/>
      <c r="B457" s="83"/>
      <c r="C457" s="33"/>
      <c r="D457" s="84"/>
      <c r="E457" s="35"/>
      <c r="F457" s="34"/>
      <c r="G457" s="85"/>
      <c r="H457" s="5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</row>
    <row r="458" spans="1:21" ht="18" hidden="1" customHeight="1">
      <c r="A458" s="35"/>
      <c r="B458" s="83"/>
      <c r="C458" s="33"/>
      <c r="D458" s="84"/>
      <c r="E458" s="35"/>
      <c r="F458" s="34"/>
      <c r="G458" s="85"/>
      <c r="H458" s="5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</row>
    <row r="459" spans="1:21" ht="18" hidden="1" customHeight="1">
      <c r="A459" s="35"/>
      <c r="B459" s="83"/>
      <c r="C459" s="33"/>
      <c r="D459" s="84"/>
      <c r="E459" s="35"/>
      <c r="F459" s="34"/>
      <c r="G459" s="85"/>
      <c r="H459" s="5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</row>
    <row r="460" spans="1:21" ht="18" hidden="1" customHeight="1">
      <c r="A460" s="35"/>
      <c r="B460" s="83"/>
      <c r="C460" s="33"/>
      <c r="D460" s="84"/>
      <c r="E460" s="35"/>
      <c r="F460" s="34"/>
      <c r="G460" s="85"/>
      <c r="H460" s="5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</row>
    <row r="461" spans="1:21" ht="18" hidden="1" customHeight="1">
      <c r="A461" s="35"/>
      <c r="B461" s="83"/>
      <c r="C461" s="33"/>
      <c r="D461" s="84"/>
      <c r="E461" s="35"/>
      <c r="F461" s="34"/>
      <c r="G461" s="85"/>
      <c r="H461" s="5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</row>
    <row r="462" spans="1:21" ht="18" hidden="1" customHeight="1">
      <c r="A462" s="35"/>
      <c r="B462" s="83"/>
      <c r="C462" s="33"/>
      <c r="D462" s="84"/>
      <c r="E462" s="35"/>
      <c r="F462" s="34"/>
      <c r="G462" s="85"/>
      <c r="H462" s="5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</row>
    <row r="463" spans="1:21" ht="18" hidden="1" customHeight="1">
      <c r="A463" s="35"/>
      <c r="B463" s="83"/>
      <c r="C463" s="33"/>
      <c r="D463" s="84"/>
      <c r="E463" s="35"/>
      <c r="F463" s="34"/>
      <c r="G463" s="85"/>
      <c r="H463" s="5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</row>
    <row r="464" spans="1:21" ht="18" hidden="1" customHeight="1">
      <c r="A464" s="35"/>
      <c r="B464" s="83"/>
      <c r="C464" s="33"/>
      <c r="D464" s="84"/>
      <c r="E464" s="35"/>
      <c r="F464" s="34"/>
      <c r="G464" s="85"/>
      <c r="H464" s="5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</row>
    <row r="465" spans="1:21" ht="18" hidden="1" customHeight="1">
      <c r="A465" s="35"/>
      <c r="B465" s="83"/>
      <c r="C465" s="33"/>
      <c r="D465" s="84"/>
      <c r="E465" s="35"/>
      <c r="F465" s="34"/>
      <c r="G465" s="85"/>
      <c r="H465" s="5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</row>
    <row r="466" spans="1:21" ht="18" hidden="1" customHeight="1">
      <c r="A466" s="35"/>
      <c r="B466" s="83"/>
      <c r="C466" s="33"/>
      <c r="D466" s="84"/>
      <c r="E466" s="35"/>
      <c r="F466" s="34"/>
      <c r="G466" s="85"/>
      <c r="H466" s="5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</row>
    <row r="467" spans="1:21" ht="18" hidden="1" customHeight="1">
      <c r="A467" s="35"/>
      <c r="B467" s="83"/>
      <c r="C467" s="33"/>
      <c r="D467" s="84"/>
      <c r="E467" s="35"/>
      <c r="F467" s="34"/>
      <c r="G467" s="85"/>
      <c r="H467" s="5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</row>
    <row r="468" spans="1:21" ht="18" hidden="1" customHeight="1">
      <c r="A468" s="35"/>
      <c r="B468" s="83"/>
      <c r="C468" s="33"/>
      <c r="D468" s="84"/>
      <c r="E468" s="35"/>
      <c r="F468" s="34"/>
      <c r="G468" s="85"/>
      <c r="H468" s="5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</row>
    <row r="469" spans="1:21" ht="18" hidden="1" customHeight="1">
      <c r="A469" s="35"/>
      <c r="B469" s="83"/>
      <c r="C469" s="33"/>
      <c r="D469" s="84"/>
      <c r="E469" s="35"/>
      <c r="F469" s="34"/>
      <c r="G469" s="85"/>
      <c r="H469" s="5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</row>
    <row r="470" spans="1:21" ht="18" hidden="1" customHeight="1">
      <c r="A470" s="35"/>
      <c r="B470" s="83"/>
      <c r="C470" s="33"/>
      <c r="D470" s="84"/>
      <c r="E470" s="35"/>
      <c r="F470" s="34"/>
      <c r="G470" s="85"/>
      <c r="H470" s="5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</row>
    <row r="471" spans="1:21" ht="18" hidden="1" customHeight="1">
      <c r="A471" s="35"/>
      <c r="B471" s="83"/>
      <c r="C471" s="33"/>
      <c r="D471" s="84"/>
      <c r="E471" s="35"/>
      <c r="F471" s="34"/>
      <c r="G471" s="85"/>
      <c r="H471" s="5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</row>
    <row r="472" spans="1:21" ht="18" hidden="1" customHeight="1">
      <c r="A472" s="35"/>
      <c r="B472" s="83"/>
      <c r="C472" s="33"/>
      <c r="D472" s="84"/>
      <c r="E472" s="35"/>
      <c r="F472" s="34"/>
      <c r="G472" s="85"/>
      <c r="H472" s="5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</row>
    <row r="473" spans="1:21" ht="18" hidden="1" customHeight="1">
      <c r="A473" s="35"/>
      <c r="B473" s="83"/>
      <c r="C473" s="33"/>
      <c r="D473" s="84"/>
      <c r="E473" s="35"/>
      <c r="F473" s="34"/>
      <c r="G473" s="85"/>
      <c r="H473" s="5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</row>
    <row r="474" spans="1:21" ht="18" hidden="1" customHeight="1">
      <c r="A474" s="35"/>
      <c r="B474" s="83"/>
      <c r="C474" s="33"/>
      <c r="D474" s="84"/>
      <c r="E474" s="35"/>
      <c r="F474" s="34"/>
      <c r="G474" s="85"/>
      <c r="H474" s="5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</row>
    <row r="475" spans="1:21" ht="18" hidden="1" customHeight="1">
      <c r="A475" s="35"/>
      <c r="B475" s="83"/>
      <c r="C475" s="33"/>
      <c r="D475" s="84"/>
      <c r="E475" s="35"/>
      <c r="F475" s="34"/>
      <c r="G475" s="85"/>
      <c r="H475" s="5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</row>
    <row r="476" spans="1:21" ht="18" hidden="1" customHeight="1">
      <c r="A476" s="35"/>
      <c r="B476" s="83"/>
      <c r="C476" s="33"/>
      <c r="D476" s="84"/>
      <c r="E476" s="35"/>
      <c r="F476" s="34"/>
      <c r="G476" s="85"/>
      <c r="H476" s="5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</row>
    <row r="477" spans="1:21" ht="18" hidden="1" customHeight="1">
      <c r="A477" s="35"/>
      <c r="B477" s="83"/>
      <c r="C477" s="33"/>
      <c r="D477" s="84"/>
      <c r="E477" s="35"/>
      <c r="F477" s="34"/>
      <c r="G477" s="85"/>
      <c r="H477" s="5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</row>
    <row r="478" spans="1:21" ht="18" hidden="1" customHeight="1">
      <c r="A478" s="35"/>
      <c r="B478" s="83"/>
      <c r="C478" s="33"/>
      <c r="D478" s="84"/>
      <c r="E478" s="35"/>
      <c r="F478" s="34"/>
      <c r="G478" s="85"/>
      <c r="H478" s="5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</row>
    <row r="479" spans="1:21" ht="18" hidden="1" customHeight="1">
      <c r="A479" s="35"/>
      <c r="B479" s="83"/>
      <c r="C479" s="33"/>
      <c r="D479" s="84"/>
      <c r="E479" s="35"/>
      <c r="F479" s="34"/>
      <c r="G479" s="85"/>
      <c r="H479" s="5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</row>
    <row r="480" spans="1:21" ht="18" hidden="1" customHeight="1">
      <c r="A480" s="35"/>
      <c r="B480" s="83"/>
      <c r="C480" s="33"/>
      <c r="D480" s="84"/>
      <c r="E480" s="35"/>
      <c r="F480" s="34"/>
      <c r="G480" s="85"/>
      <c r="H480" s="5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</row>
    <row r="481" spans="1:21" ht="18" hidden="1" customHeight="1">
      <c r="A481" s="35"/>
      <c r="B481" s="83"/>
      <c r="C481" s="33"/>
      <c r="D481" s="84"/>
      <c r="E481" s="35"/>
      <c r="F481" s="34"/>
      <c r="G481" s="85"/>
      <c r="H481" s="5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</row>
    <row r="482" spans="1:21" ht="18" hidden="1" customHeight="1">
      <c r="A482" s="35"/>
      <c r="B482" s="83"/>
      <c r="C482" s="33"/>
      <c r="D482" s="84"/>
      <c r="E482" s="35"/>
      <c r="F482" s="34"/>
      <c r="G482" s="85"/>
      <c r="H482" s="5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</row>
    <row r="483" spans="1:21" ht="18" hidden="1" customHeight="1">
      <c r="A483" s="35"/>
      <c r="B483" s="83"/>
      <c r="C483" s="33"/>
      <c r="D483" s="84"/>
      <c r="E483" s="35"/>
      <c r="F483" s="34"/>
      <c r="G483" s="85"/>
      <c r="H483" s="5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</row>
    <row r="484" spans="1:21" ht="18" hidden="1" customHeight="1">
      <c r="A484" s="35"/>
      <c r="B484" s="83"/>
      <c r="C484" s="33"/>
      <c r="D484" s="84"/>
      <c r="E484" s="35"/>
      <c r="F484" s="34"/>
      <c r="G484" s="85"/>
      <c r="H484" s="5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</row>
    <row r="485" spans="1:21" ht="18" hidden="1" customHeight="1">
      <c r="A485" s="35"/>
      <c r="B485" s="83"/>
      <c r="C485" s="33"/>
      <c r="D485" s="84"/>
      <c r="E485" s="35"/>
      <c r="F485" s="34"/>
      <c r="G485" s="85"/>
      <c r="H485" s="5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</row>
    <row r="486" spans="1:21" ht="18" hidden="1" customHeight="1">
      <c r="A486" s="35"/>
      <c r="B486" s="83"/>
      <c r="C486" s="33"/>
      <c r="D486" s="84"/>
      <c r="E486" s="35"/>
      <c r="F486" s="34"/>
      <c r="G486" s="85"/>
      <c r="H486" s="5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</row>
    <row r="487" spans="1:21" ht="18" hidden="1" customHeight="1">
      <c r="A487" s="35"/>
      <c r="B487" s="83"/>
      <c r="C487" s="33"/>
      <c r="D487" s="84"/>
      <c r="E487" s="35"/>
      <c r="F487" s="34"/>
      <c r="G487" s="85"/>
      <c r="H487" s="5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</row>
    <row r="488" spans="1:21" ht="18" hidden="1" customHeight="1">
      <c r="A488" s="35"/>
      <c r="B488" s="83"/>
      <c r="C488" s="33"/>
      <c r="D488" s="84"/>
      <c r="E488" s="35"/>
      <c r="F488" s="34"/>
      <c r="G488" s="85"/>
      <c r="H488" s="5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</row>
    <row r="489" spans="1:21" ht="18" hidden="1" customHeight="1">
      <c r="A489" s="35"/>
      <c r="B489" s="83"/>
      <c r="C489" s="33"/>
      <c r="D489" s="84"/>
      <c r="E489" s="35"/>
      <c r="F489" s="34"/>
      <c r="G489" s="85"/>
      <c r="H489" s="5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</row>
    <row r="490" spans="1:21" ht="18" hidden="1" customHeight="1">
      <c r="A490" s="35"/>
      <c r="B490" s="83"/>
      <c r="C490" s="33"/>
      <c r="D490" s="84"/>
      <c r="E490" s="35"/>
      <c r="F490" s="34"/>
      <c r="G490" s="85"/>
      <c r="H490" s="5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</row>
    <row r="491" spans="1:21" ht="18" hidden="1" customHeight="1">
      <c r="A491" s="35"/>
      <c r="B491" s="83"/>
      <c r="C491" s="33"/>
      <c r="D491" s="84"/>
      <c r="E491" s="35"/>
      <c r="F491" s="34"/>
      <c r="G491" s="85"/>
      <c r="H491" s="5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</row>
    <row r="492" spans="1:21" ht="18" hidden="1" customHeight="1">
      <c r="A492" s="35"/>
      <c r="B492" s="83"/>
      <c r="C492" s="33"/>
      <c r="D492" s="84"/>
      <c r="E492" s="35"/>
      <c r="F492" s="34"/>
      <c r="G492" s="85"/>
      <c r="H492" s="5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</row>
    <row r="493" spans="1:21" ht="18" hidden="1" customHeight="1">
      <c r="A493" s="35"/>
      <c r="B493" s="83"/>
      <c r="C493" s="33"/>
      <c r="D493" s="84"/>
      <c r="E493" s="35"/>
      <c r="F493" s="34"/>
      <c r="G493" s="85"/>
      <c r="H493" s="5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</row>
    <row r="494" spans="1:21" ht="18" hidden="1" customHeight="1">
      <c r="A494" s="35"/>
      <c r="B494" s="83"/>
      <c r="C494" s="33"/>
      <c r="D494" s="84"/>
      <c r="E494" s="35"/>
      <c r="F494" s="34"/>
      <c r="G494" s="85"/>
      <c r="H494" s="5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</row>
    <row r="495" spans="1:21" ht="18" hidden="1" customHeight="1">
      <c r="A495" s="35"/>
      <c r="B495" s="83"/>
      <c r="C495" s="33"/>
      <c r="D495" s="84"/>
      <c r="E495" s="35"/>
      <c r="F495" s="34"/>
      <c r="G495" s="85"/>
      <c r="H495" s="5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</row>
    <row r="496" spans="1:21" ht="18" hidden="1" customHeight="1">
      <c r="A496" s="35"/>
      <c r="B496" s="83"/>
      <c r="C496" s="33"/>
      <c r="D496" s="84"/>
      <c r="E496" s="35"/>
      <c r="F496" s="34"/>
      <c r="G496" s="85"/>
      <c r="H496" s="5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</row>
    <row r="497" spans="1:21" ht="18" hidden="1" customHeight="1">
      <c r="A497" s="35"/>
      <c r="B497" s="83"/>
      <c r="C497" s="33"/>
      <c r="D497" s="84"/>
      <c r="E497" s="35"/>
      <c r="F497" s="34"/>
      <c r="G497" s="85"/>
      <c r="H497" s="5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</row>
    <row r="498" spans="1:21" ht="18" hidden="1" customHeight="1">
      <c r="A498" s="35"/>
      <c r="B498" s="83"/>
      <c r="C498" s="33"/>
      <c r="D498" s="84"/>
      <c r="E498" s="35"/>
      <c r="F498" s="34"/>
      <c r="G498" s="85"/>
      <c r="H498" s="5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</row>
    <row r="499" spans="1:21" ht="18" hidden="1" customHeight="1">
      <c r="A499" s="35"/>
      <c r="B499" s="83"/>
      <c r="C499" s="33"/>
      <c r="D499" s="84"/>
      <c r="E499" s="35"/>
      <c r="F499" s="34"/>
      <c r="G499" s="85"/>
      <c r="H499" s="5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</row>
    <row r="500" spans="1:21" ht="18" hidden="1" customHeight="1">
      <c r="A500" s="35"/>
      <c r="B500" s="83"/>
      <c r="C500" s="33"/>
      <c r="D500" s="84"/>
      <c r="E500" s="35"/>
      <c r="F500" s="34"/>
      <c r="G500" s="85"/>
      <c r="H500" s="5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</row>
    <row r="501" spans="1:21" ht="18" hidden="1" customHeight="1">
      <c r="A501" s="35"/>
      <c r="B501" s="83"/>
      <c r="C501" s="33"/>
      <c r="D501" s="84"/>
      <c r="E501" s="35"/>
      <c r="F501" s="34"/>
      <c r="G501" s="85"/>
      <c r="H501" s="5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</row>
    <row r="502" spans="1:21" ht="18" hidden="1" customHeight="1">
      <c r="A502" s="35"/>
      <c r="B502" s="83"/>
      <c r="C502" s="33"/>
      <c r="D502" s="84"/>
      <c r="E502" s="35"/>
      <c r="F502" s="34"/>
      <c r="G502" s="85"/>
      <c r="H502" s="5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</row>
    <row r="503" spans="1:21" ht="18" hidden="1" customHeight="1">
      <c r="A503" s="35"/>
      <c r="B503" s="83"/>
      <c r="C503" s="33"/>
      <c r="D503" s="84"/>
      <c r="E503" s="35"/>
      <c r="F503" s="34"/>
      <c r="G503" s="85"/>
      <c r="H503" s="5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</row>
    <row r="504" spans="1:21" ht="18" hidden="1" customHeight="1">
      <c r="A504" s="35"/>
      <c r="B504" s="83"/>
      <c r="C504" s="33"/>
      <c r="D504" s="84"/>
      <c r="E504" s="35"/>
      <c r="F504" s="34"/>
      <c r="G504" s="85"/>
      <c r="H504" s="5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</row>
    <row r="505" spans="1:21" ht="18" hidden="1" customHeight="1">
      <c r="A505" s="35"/>
      <c r="B505" s="83"/>
      <c r="C505" s="33"/>
      <c r="D505" s="84"/>
      <c r="E505" s="35"/>
      <c r="F505" s="34"/>
      <c r="G505" s="85"/>
      <c r="H505" s="5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</row>
    <row r="506" spans="1:21" ht="18" hidden="1" customHeight="1">
      <c r="A506" s="35"/>
      <c r="B506" s="83"/>
      <c r="C506" s="33"/>
      <c r="D506" s="84"/>
      <c r="E506" s="35"/>
      <c r="F506" s="34"/>
      <c r="G506" s="85"/>
      <c r="H506" s="5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</row>
    <row r="507" spans="1:21" ht="18" hidden="1" customHeight="1">
      <c r="A507" s="35"/>
      <c r="B507" s="83"/>
      <c r="C507" s="33"/>
      <c r="D507" s="84"/>
      <c r="E507" s="35"/>
      <c r="F507" s="34"/>
      <c r="G507" s="85"/>
      <c r="H507" s="5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</row>
    <row r="508" spans="1:21" ht="18" hidden="1" customHeight="1">
      <c r="A508" s="35"/>
      <c r="B508" s="83"/>
      <c r="C508" s="33"/>
      <c r="D508" s="84"/>
      <c r="E508" s="35"/>
      <c r="F508" s="34"/>
      <c r="G508" s="85"/>
      <c r="H508" s="5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</row>
    <row r="509" spans="1:21" ht="18" hidden="1" customHeight="1">
      <c r="A509" s="35"/>
      <c r="B509" s="83"/>
      <c r="C509" s="33"/>
      <c r="D509" s="84"/>
      <c r="E509" s="35"/>
      <c r="F509" s="34"/>
      <c r="G509" s="85"/>
      <c r="H509" s="5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</row>
    <row r="510" spans="1:21" ht="18" hidden="1" customHeight="1">
      <c r="A510" s="35"/>
      <c r="B510" s="83"/>
      <c r="C510" s="33"/>
      <c r="D510" s="84"/>
      <c r="E510" s="35"/>
      <c r="F510" s="34"/>
      <c r="G510" s="85"/>
      <c r="H510" s="5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</row>
    <row r="511" spans="1:21" ht="18" hidden="1" customHeight="1">
      <c r="A511" s="35"/>
      <c r="B511" s="83"/>
      <c r="C511" s="33"/>
      <c r="D511" s="84"/>
      <c r="E511" s="35"/>
      <c r="F511" s="34"/>
      <c r="G511" s="85"/>
      <c r="H511" s="5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</row>
    <row r="512" spans="1:21" ht="18" hidden="1" customHeight="1">
      <c r="A512" s="35"/>
      <c r="B512" s="83"/>
      <c r="C512" s="33"/>
      <c r="D512" s="84"/>
      <c r="E512" s="35"/>
      <c r="F512" s="34"/>
      <c r="G512" s="85"/>
      <c r="H512" s="5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</row>
    <row r="513" spans="1:21" ht="18" hidden="1" customHeight="1">
      <c r="A513" s="35"/>
      <c r="B513" s="83"/>
      <c r="C513" s="33"/>
      <c r="D513" s="84"/>
      <c r="E513" s="35"/>
      <c r="F513" s="34"/>
      <c r="G513" s="85"/>
      <c r="H513" s="5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</row>
    <row r="514" spans="1:21" ht="18" hidden="1" customHeight="1">
      <c r="A514" s="35"/>
      <c r="B514" s="83"/>
      <c r="C514" s="33"/>
      <c r="D514" s="84"/>
      <c r="E514" s="35"/>
      <c r="F514" s="34"/>
      <c r="G514" s="85"/>
      <c r="H514" s="5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</row>
    <row r="515" spans="1:21" ht="18" hidden="1" customHeight="1">
      <c r="A515" s="35"/>
      <c r="B515" s="83"/>
      <c r="C515" s="33"/>
      <c r="D515" s="84"/>
      <c r="E515" s="35"/>
      <c r="F515" s="34"/>
      <c r="G515" s="85"/>
      <c r="H515" s="5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</row>
    <row r="516" spans="1:21" ht="18" hidden="1" customHeight="1">
      <c r="A516" s="35"/>
      <c r="B516" s="83"/>
      <c r="C516" s="33"/>
      <c r="D516" s="84"/>
      <c r="E516" s="35"/>
      <c r="F516" s="34"/>
      <c r="G516" s="85"/>
      <c r="H516" s="5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</row>
    <row r="517" spans="1:21" ht="18" hidden="1" customHeight="1">
      <c r="A517" s="35"/>
      <c r="B517" s="83"/>
      <c r="C517" s="33"/>
      <c r="D517" s="84"/>
      <c r="E517" s="35"/>
      <c r="F517" s="34"/>
      <c r="G517" s="85"/>
      <c r="H517" s="5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</row>
    <row r="518" spans="1:21" ht="18" hidden="1" customHeight="1">
      <c r="A518" s="35"/>
      <c r="B518" s="83"/>
      <c r="C518" s="33"/>
      <c r="D518" s="84"/>
      <c r="E518" s="35"/>
      <c r="F518" s="34"/>
      <c r="G518" s="85"/>
      <c r="H518" s="5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</row>
    <row r="519" spans="1:21" ht="18" hidden="1" customHeight="1">
      <c r="A519" s="35"/>
      <c r="B519" s="83"/>
      <c r="C519" s="33"/>
      <c r="D519" s="84"/>
      <c r="E519" s="35"/>
      <c r="F519" s="34"/>
      <c r="G519" s="85"/>
      <c r="H519" s="5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</row>
    <row r="520" spans="1:21" ht="18" hidden="1" customHeight="1">
      <c r="A520" s="35"/>
      <c r="B520" s="83"/>
      <c r="C520" s="33"/>
      <c r="D520" s="84"/>
      <c r="E520" s="35"/>
      <c r="F520" s="34"/>
      <c r="G520" s="85"/>
      <c r="H520" s="5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</row>
    <row r="521" spans="1:21" ht="18" hidden="1" customHeight="1">
      <c r="A521" s="35"/>
      <c r="B521" s="83"/>
      <c r="C521" s="33"/>
      <c r="D521" s="84"/>
      <c r="E521" s="35"/>
      <c r="F521" s="34"/>
      <c r="G521" s="85"/>
      <c r="H521" s="5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</row>
    <row r="522" spans="1:21" ht="18" hidden="1" customHeight="1">
      <c r="A522" s="35"/>
      <c r="B522" s="83"/>
      <c r="C522" s="33"/>
      <c r="D522" s="84"/>
      <c r="E522" s="35"/>
      <c r="F522" s="34"/>
      <c r="G522" s="85"/>
      <c r="H522" s="5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</row>
    <row r="523" spans="1:21" ht="18" hidden="1" customHeight="1">
      <c r="A523" s="35"/>
      <c r="B523" s="83"/>
      <c r="C523" s="33"/>
      <c r="D523" s="84"/>
      <c r="E523" s="35"/>
      <c r="F523" s="34"/>
      <c r="G523" s="85"/>
      <c r="H523" s="5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</row>
    <row r="524" spans="1:21" ht="18" hidden="1" customHeight="1">
      <c r="A524" s="35"/>
      <c r="B524" s="83"/>
      <c r="C524" s="33"/>
      <c r="D524" s="84"/>
      <c r="E524" s="35"/>
      <c r="F524" s="34"/>
      <c r="G524" s="85"/>
      <c r="H524" s="5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</row>
    <row r="525" spans="1:21" ht="18" hidden="1" customHeight="1">
      <c r="A525" s="35"/>
      <c r="B525" s="83"/>
      <c r="C525" s="33"/>
      <c r="D525" s="84"/>
      <c r="E525" s="35"/>
      <c r="F525" s="34"/>
      <c r="G525" s="85"/>
      <c r="H525" s="5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</row>
    <row r="526" spans="1:21" ht="18" hidden="1" customHeight="1">
      <c r="A526" s="35"/>
      <c r="B526" s="83"/>
      <c r="C526" s="33"/>
      <c r="D526" s="84"/>
      <c r="E526" s="35"/>
      <c r="F526" s="34"/>
      <c r="G526" s="85"/>
      <c r="H526" s="5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</row>
    <row r="527" spans="1:21" ht="18" hidden="1" customHeight="1">
      <c r="A527" s="35"/>
      <c r="B527" s="83"/>
      <c r="C527" s="33"/>
      <c r="D527" s="84"/>
      <c r="E527" s="35"/>
      <c r="F527" s="34"/>
      <c r="G527" s="85"/>
      <c r="H527" s="5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</row>
    <row r="528" spans="1:21" ht="18" hidden="1" customHeight="1">
      <c r="A528" s="35"/>
      <c r="B528" s="83"/>
      <c r="C528" s="33"/>
      <c r="D528" s="84"/>
      <c r="E528" s="35"/>
      <c r="F528" s="34"/>
      <c r="G528" s="85"/>
      <c r="H528" s="5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</row>
    <row r="529" spans="1:21" ht="18" hidden="1" customHeight="1">
      <c r="A529" s="35"/>
      <c r="B529" s="83"/>
      <c r="C529" s="33"/>
      <c r="D529" s="84"/>
      <c r="E529" s="35"/>
      <c r="F529" s="34"/>
      <c r="G529" s="85"/>
      <c r="H529" s="5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</row>
    <row r="530" spans="1:21" ht="18" hidden="1" customHeight="1">
      <c r="A530" s="35"/>
      <c r="B530" s="83"/>
      <c r="C530" s="33"/>
      <c r="D530" s="84"/>
      <c r="E530" s="35"/>
      <c r="F530" s="34"/>
      <c r="G530" s="85"/>
      <c r="H530" s="5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</row>
    <row r="531" spans="1:21" ht="18" hidden="1" customHeight="1">
      <c r="A531" s="35"/>
      <c r="B531" s="83"/>
      <c r="C531" s="33"/>
      <c r="D531" s="84"/>
      <c r="E531" s="35"/>
      <c r="F531" s="34"/>
      <c r="G531" s="85"/>
      <c r="H531" s="5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</row>
    <row r="532" spans="1:21" ht="18" hidden="1" customHeight="1">
      <c r="A532" s="35"/>
      <c r="B532" s="83"/>
      <c r="C532" s="33"/>
      <c r="D532" s="84"/>
      <c r="E532" s="35"/>
      <c r="F532" s="34"/>
      <c r="G532" s="85"/>
      <c r="H532" s="5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</row>
    <row r="533" spans="1:21" ht="18" hidden="1" customHeight="1">
      <c r="A533" s="35"/>
      <c r="B533" s="83"/>
      <c r="C533" s="33"/>
      <c r="D533" s="84"/>
      <c r="E533" s="35"/>
      <c r="F533" s="34"/>
      <c r="G533" s="85"/>
      <c r="H533" s="5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</row>
    <row r="534" spans="1:21" ht="18" hidden="1" customHeight="1">
      <c r="A534" s="35"/>
      <c r="B534" s="83"/>
      <c r="C534" s="33"/>
      <c r="D534" s="84"/>
      <c r="E534" s="35"/>
      <c r="F534" s="34"/>
      <c r="G534" s="85"/>
      <c r="H534" s="5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</row>
    <row r="535" spans="1:21" ht="18" hidden="1" customHeight="1">
      <c r="A535" s="35"/>
      <c r="B535" s="83"/>
      <c r="C535" s="33"/>
      <c r="D535" s="84"/>
      <c r="E535" s="35"/>
      <c r="F535" s="34"/>
      <c r="G535" s="85"/>
      <c r="H535" s="5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</row>
    <row r="536" spans="1:21" ht="18" hidden="1" customHeight="1">
      <c r="A536" s="35"/>
      <c r="B536" s="83"/>
      <c r="C536" s="33"/>
      <c r="D536" s="84"/>
      <c r="E536" s="35"/>
      <c r="F536" s="34"/>
      <c r="G536" s="85"/>
      <c r="H536" s="5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</row>
    <row r="537" spans="1:21" ht="18" hidden="1" customHeight="1">
      <c r="A537" s="35"/>
      <c r="B537" s="83"/>
      <c r="C537" s="33"/>
      <c r="D537" s="84"/>
      <c r="E537" s="35"/>
      <c r="F537" s="34"/>
      <c r="G537" s="85"/>
      <c r="H537" s="5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</row>
    <row r="538" spans="1:21" ht="18" hidden="1" customHeight="1">
      <c r="A538" s="35"/>
      <c r="B538" s="83"/>
      <c r="C538" s="33"/>
      <c r="D538" s="84"/>
      <c r="E538" s="35"/>
      <c r="F538" s="34"/>
      <c r="G538" s="85"/>
      <c r="H538" s="5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</row>
    <row r="539" spans="1:21" ht="18" hidden="1" customHeight="1">
      <c r="A539" s="35"/>
      <c r="B539" s="83"/>
      <c r="C539" s="33"/>
      <c r="D539" s="84"/>
      <c r="E539" s="35"/>
      <c r="F539" s="34"/>
      <c r="G539" s="85"/>
      <c r="H539" s="5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</row>
    <row r="540" spans="1:21" ht="18" hidden="1" customHeight="1">
      <c r="A540" s="35"/>
      <c r="B540" s="83"/>
      <c r="C540" s="33"/>
      <c r="D540" s="84"/>
      <c r="E540" s="35"/>
      <c r="F540" s="34"/>
      <c r="G540" s="85"/>
      <c r="H540" s="5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</row>
    <row r="541" spans="1:21" ht="18" hidden="1" customHeight="1">
      <c r="A541" s="35"/>
      <c r="B541" s="83"/>
      <c r="C541" s="33"/>
      <c r="D541" s="84"/>
      <c r="E541" s="35"/>
      <c r="F541" s="34"/>
      <c r="G541" s="85"/>
      <c r="H541" s="5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</row>
    <row r="542" spans="1:21" ht="18" hidden="1" customHeight="1">
      <c r="A542" s="35"/>
      <c r="B542" s="83"/>
      <c r="C542" s="33"/>
      <c r="D542" s="84"/>
      <c r="E542" s="35"/>
      <c r="F542" s="34"/>
      <c r="G542" s="85"/>
      <c r="H542" s="5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</row>
    <row r="543" spans="1:21" ht="18" hidden="1" customHeight="1">
      <c r="A543" s="35"/>
      <c r="B543" s="83"/>
      <c r="C543" s="33"/>
      <c r="D543" s="84"/>
      <c r="E543" s="35"/>
      <c r="F543" s="34"/>
      <c r="G543" s="85"/>
      <c r="H543" s="5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</row>
    <row r="544" spans="1:21" ht="18" hidden="1" customHeight="1">
      <c r="A544" s="35"/>
      <c r="B544" s="83"/>
      <c r="C544" s="33"/>
      <c r="D544" s="84"/>
      <c r="E544" s="35"/>
      <c r="F544" s="34"/>
      <c r="G544" s="85"/>
      <c r="H544" s="5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</row>
    <row r="545" spans="1:21" ht="18" hidden="1" customHeight="1">
      <c r="A545" s="35"/>
      <c r="B545" s="83"/>
      <c r="C545" s="33"/>
      <c r="D545" s="84"/>
      <c r="E545" s="35"/>
      <c r="F545" s="34"/>
      <c r="G545" s="85"/>
      <c r="H545" s="5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</row>
    <row r="546" spans="1:21" ht="18" hidden="1" customHeight="1">
      <c r="A546" s="35"/>
      <c r="B546" s="83"/>
      <c r="C546" s="33"/>
      <c r="D546" s="84"/>
      <c r="E546" s="35"/>
      <c r="F546" s="34"/>
      <c r="G546" s="85"/>
      <c r="H546" s="5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</row>
    <row r="547" spans="1:21" ht="18" hidden="1" customHeight="1">
      <c r="A547" s="35"/>
      <c r="B547" s="83"/>
      <c r="C547" s="33"/>
      <c r="D547" s="84"/>
      <c r="E547" s="35"/>
      <c r="F547" s="34"/>
      <c r="G547" s="85"/>
      <c r="H547" s="5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</row>
    <row r="548" spans="1:21" ht="18" hidden="1" customHeight="1">
      <c r="A548" s="35"/>
      <c r="B548" s="83"/>
      <c r="C548" s="33"/>
      <c r="D548" s="84"/>
      <c r="E548" s="35"/>
      <c r="F548" s="34"/>
      <c r="G548" s="85"/>
      <c r="H548" s="5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</row>
    <row r="549" spans="1:21" ht="18" hidden="1" customHeight="1">
      <c r="A549" s="35"/>
      <c r="B549" s="83"/>
      <c r="C549" s="33"/>
      <c r="D549" s="84"/>
      <c r="E549" s="35"/>
      <c r="F549" s="34"/>
      <c r="G549" s="85"/>
      <c r="H549" s="5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</row>
    <row r="550" spans="1:21" ht="18" hidden="1" customHeight="1">
      <c r="A550" s="35"/>
      <c r="B550" s="83"/>
      <c r="C550" s="33"/>
      <c r="D550" s="84"/>
      <c r="E550" s="35"/>
      <c r="F550" s="34"/>
      <c r="G550" s="85"/>
      <c r="H550" s="5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</row>
    <row r="551" spans="1:21" ht="18" hidden="1" customHeight="1">
      <c r="A551" s="35"/>
      <c r="B551" s="83"/>
      <c r="C551" s="33"/>
      <c r="D551" s="84"/>
      <c r="E551" s="35"/>
      <c r="F551" s="34"/>
      <c r="G551" s="85"/>
      <c r="H551" s="5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</row>
    <row r="552" spans="1:21" ht="18" hidden="1" customHeight="1">
      <c r="A552" s="35"/>
      <c r="B552" s="83"/>
      <c r="C552" s="33"/>
      <c r="D552" s="84"/>
      <c r="E552" s="35"/>
      <c r="F552" s="34"/>
      <c r="G552" s="85"/>
      <c r="H552" s="5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</row>
    <row r="553" spans="1:21" ht="18" hidden="1" customHeight="1">
      <c r="A553" s="35"/>
      <c r="B553" s="83"/>
      <c r="C553" s="33"/>
      <c r="D553" s="84"/>
      <c r="E553" s="35"/>
      <c r="F553" s="34"/>
      <c r="G553" s="85"/>
      <c r="H553" s="5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</row>
    <row r="554" spans="1:21" ht="18" hidden="1" customHeight="1">
      <c r="A554" s="35"/>
      <c r="B554" s="83"/>
      <c r="C554" s="33"/>
      <c r="D554" s="84"/>
      <c r="E554" s="35"/>
      <c r="F554" s="34"/>
      <c r="G554" s="85"/>
      <c r="H554" s="5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</row>
    <row r="555" spans="1:21" ht="18" hidden="1" customHeight="1">
      <c r="A555" s="35"/>
      <c r="B555" s="83"/>
      <c r="C555" s="33"/>
      <c r="D555" s="84"/>
      <c r="E555" s="35"/>
      <c r="F555" s="34"/>
      <c r="G555" s="85"/>
      <c r="H555" s="5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</row>
    <row r="556" spans="1:21" ht="18" hidden="1" customHeight="1">
      <c r="A556" s="35"/>
      <c r="B556" s="83"/>
      <c r="C556" s="33"/>
      <c r="D556" s="84"/>
      <c r="E556" s="35"/>
      <c r="F556" s="34"/>
      <c r="G556" s="85"/>
      <c r="H556" s="5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</row>
    <row r="557" spans="1:21" ht="18" hidden="1" customHeight="1">
      <c r="A557" s="35"/>
      <c r="B557" s="83"/>
      <c r="C557" s="33"/>
      <c r="D557" s="84"/>
      <c r="E557" s="35"/>
      <c r="F557" s="34"/>
      <c r="G557" s="85"/>
      <c r="H557" s="5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</row>
    <row r="558" spans="1:21" ht="18" hidden="1" customHeight="1">
      <c r="A558" s="35"/>
      <c r="B558" s="83"/>
      <c r="C558" s="33"/>
      <c r="D558" s="84"/>
      <c r="E558" s="35"/>
      <c r="F558" s="34"/>
      <c r="G558" s="85"/>
      <c r="H558" s="5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</row>
    <row r="559" spans="1:21" ht="18" hidden="1" customHeight="1">
      <c r="A559" s="35"/>
      <c r="B559" s="83"/>
      <c r="C559" s="33"/>
      <c r="D559" s="84"/>
      <c r="E559" s="35"/>
      <c r="F559" s="34"/>
      <c r="G559" s="85"/>
      <c r="H559" s="5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</row>
    <row r="560" spans="1:21" ht="18" hidden="1" customHeight="1">
      <c r="A560" s="35"/>
      <c r="B560" s="83"/>
      <c r="C560" s="33"/>
      <c r="D560" s="84"/>
      <c r="E560" s="35"/>
      <c r="F560" s="34"/>
      <c r="G560" s="85"/>
      <c r="H560" s="5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</row>
    <row r="561" spans="1:21" ht="18" hidden="1" customHeight="1">
      <c r="A561" s="35"/>
      <c r="B561" s="83"/>
      <c r="C561" s="33"/>
      <c r="D561" s="84"/>
      <c r="E561" s="35"/>
      <c r="F561" s="34"/>
      <c r="G561" s="85"/>
      <c r="H561" s="5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</row>
    <row r="562" spans="1:21" ht="18" hidden="1" customHeight="1">
      <c r="A562" s="35"/>
      <c r="B562" s="83"/>
      <c r="C562" s="33"/>
      <c r="D562" s="84"/>
      <c r="E562" s="35"/>
      <c r="F562" s="34"/>
      <c r="G562" s="85"/>
      <c r="H562" s="5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</row>
    <row r="563" spans="1:21" ht="18" hidden="1" customHeight="1">
      <c r="A563" s="35"/>
      <c r="B563" s="83"/>
      <c r="C563" s="33"/>
      <c r="D563" s="84"/>
      <c r="E563" s="35"/>
      <c r="F563" s="34"/>
      <c r="G563" s="85"/>
      <c r="H563" s="5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</row>
    <row r="564" spans="1:21" ht="18" hidden="1" customHeight="1">
      <c r="A564" s="35"/>
      <c r="B564" s="83"/>
      <c r="C564" s="33"/>
      <c r="D564" s="84"/>
      <c r="E564" s="35"/>
      <c r="F564" s="34"/>
      <c r="G564" s="85"/>
      <c r="H564" s="5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</row>
    <row r="565" spans="1:21" ht="18" hidden="1" customHeight="1">
      <c r="A565" s="35"/>
      <c r="B565" s="83"/>
      <c r="C565" s="33"/>
      <c r="D565" s="84"/>
      <c r="E565" s="35"/>
      <c r="F565" s="34"/>
      <c r="G565" s="85"/>
      <c r="H565" s="5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</row>
    <row r="566" spans="1:21" ht="18" hidden="1" customHeight="1">
      <c r="A566" s="35"/>
      <c r="B566" s="83"/>
      <c r="C566" s="33"/>
      <c r="D566" s="84"/>
      <c r="E566" s="35"/>
      <c r="F566" s="34"/>
      <c r="G566" s="85"/>
      <c r="H566" s="5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</row>
    <row r="567" spans="1:21" ht="18" hidden="1" customHeight="1">
      <c r="A567" s="35"/>
      <c r="B567" s="83"/>
      <c r="C567" s="33"/>
      <c r="D567" s="84"/>
      <c r="E567" s="35"/>
      <c r="F567" s="34"/>
      <c r="G567" s="85"/>
      <c r="H567" s="5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</row>
    <row r="568" spans="1:21" ht="18" hidden="1" customHeight="1">
      <c r="A568" s="35"/>
      <c r="B568" s="83"/>
      <c r="C568" s="33"/>
      <c r="D568" s="84"/>
      <c r="E568" s="35"/>
      <c r="F568" s="34"/>
      <c r="G568" s="85"/>
      <c r="H568" s="5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</row>
    <row r="569" spans="1:21" ht="18" hidden="1" customHeight="1">
      <c r="A569" s="35"/>
      <c r="B569" s="83"/>
      <c r="C569" s="33"/>
      <c r="D569" s="84"/>
      <c r="E569" s="35"/>
      <c r="F569" s="34"/>
      <c r="G569" s="85"/>
      <c r="H569" s="5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</row>
    <row r="570" spans="1:21" ht="18" hidden="1" customHeight="1">
      <c r="A570" s="35"/>
      <c r="B570" s="83"/>
      <c r="C570" s="33"/>
      <c r="D570" s="84"/>
      <c r="E570" s="35"/>
      <c r="F570" s="34"/>
      <c r="G570" s="85"/>
      <c r="H570" s="5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</row>
    <row r="571" spans="1:21" ht="18" hidden="1" customHeight="1">
      <c r="A571" s="35"/>
      <c r="B571" s="83"/>
      <c r="C571" s="33"/>
      <c r="D571" s="84"/>
      <c r="E571" s="35"/>
      <c r="F571" s="34"/>
      <c r="G571" s="85"/>
      <c r="H571" s="5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</row>
    <row r="572" spans="1:21" ht="18" hidden="1" customHeight="1">
      <c r="A572" s="35"/>
      <c r="B572" s="83"/>
      <c r="C572" s="33"/>
      <c r="D572" s="84"/>
      <c r="E572" s="35"/>
      <c r="F572" s="34"/>
      <c r="G572" s="85"/>
      <c r="H572" s="5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</row>
    <row r="573" spans="1:21" ht="18" hidden="1" customHeight="1">
      <c r="A573" s="35"/>
      <c r="B573" s="83"/>
      <c r="C573" s="33"/>
      <c r="D573" s="84"/>
      <c r="E573" s="35"/>
      <c r="F573" s="34"/>
      <c r="G573" s="85"/>
      <c r="H573" s="5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</row>
    <row r="574" spans="1:21" ht="18" hidden="1" customHeight="1">
      <c r="A574" s="35"/>
      <c r="B574" s="83"/>
      <c r="C574" s="33"/>
      <c r="D574" s="84"/>
      <c r="E574" s="35"/>
      <c r="F574" s="34"/>
      <c r="G574" s="85"/>
      <c r="H574" s="5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</row>
    <row r="575" spans="1:21" ht="18" hidden="1" customHeight="1">
      <c r="A575" s="35"/>
      <c r="B575" s="83"/>
      <c r="C575" s="33"/>
      <c r="D575" s="84"/>
      <c r="E575" s="35"/>
      <c r="F575" s="34"/>
      <c r="G575" s="85"/>
      <c r="H575" s="5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</row>
    <row r="576" spans="1:21" ht="18" hidden="1" customHeight="1">
      <c r="A576" s="35"/>
      <c r="B576" s="83"/>
      <c r="C576" s="33"/>
      <c r="D576" s="84"/>
      <c r="E576" s="35"/>
      <c r="F576" s="34"/>
      <c r="G576" s="85"/>
      <c r="H576" s="5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</row>
    <row r="577" spans="1:21" ht="18" hidden="1" customHeight="1">
      <c r="A577" s="35"/>
      <c r="B577" s="83"/>
      <c r="C577" s="33"/>
      <c r="D577" s="84"/>
      <c r="E577" s="35"/>
      <c r="F577" s="34"/>
      <c r="G577" s="85"/>
      <c r="H577" s="5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</row>
    <row r="578" spans="1:21" ht="18" hidden="1" customHeight="1">
      <c r="A578" s="35"/>
      <c r="B578" s="83"/>
      <c r="C578" s="33"/>
      <c r="D578" s="84"/>
      <c r="E578" s="35"/>
      <c r="F578" s="34"/>
      <c r="G578" s="85"/>
      <c r="H578" s="5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</row>
    <row r="579" spans="1:21" ht="18" hidden="1" customHeight="1">
      <c r="A579" s="35"/>
      <c r="B579" s="83"/>
      <c r="C579" s="33"/>
      <c r="D579" s="84"/>
      <c r="E579" s="35"/>
      <c r="F579" s="34"/>
      <c r="G579" s="85"/>
      <c r="H579" s="5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</row>
    <row r="580" spans="1:21" ht="18" hidden="1" customHeight="1">
      <c r="A580" s="35"/>
      <c r="B580" s="83"/>
      <c r="C580" s="33"/>
      <c r="D580" s="84"/>
      <c r="E580" s="35"/>
      <c r="F580" s="34"/>
      <c r="G580" s="85"/>
      <c r="H580" s="5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</row>
    <row r="581" spans="1:21" ht="18" hidden="1" customHeight="1">
      <c r="A581" s="35"/>
      <c r="B581" s="83"/>
      <c r="C581" s="33"/>
      <c r="D581" s="84"/>
      <c r="E581" s="35"/>
      <c r="F581" s="34"/>
      <c r="G581" s="85"/>
      <c r="H581" s="5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</row>
    <row r="582" spans="1:21" ht="18" hidden="1" customHeight="1">
      <c r="A582" s="35"/>
      <c r="B582" s="83"/>
      <c r="C582" s="33"/>
      <c r="D582" s="84"/>
      <c r="E582" s="35"/>
      <c r="F582" s="34"/>
      <c r="G582" s="85"/>
      <c r="H582" s="5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</row>
    <row r="583" spans="1:21" ht="18" hidden="1" customHeight="1">
      <c r="A583" s="35"/>
      <c r="B583" s="83"/>
      <c r="C583" s="33"/>
      <c r="D583" s="84"/>
      <c r="E583" s="35"/>
      <c r="F583" s="34"/>
      <c r="G583" s="85"/>
      <c r="H583" s="5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</row>
    <row r="584" spans="1:21" ht="18" hidden="1" customHeight="1">
      <c r="A584" s="35"/>
      <c r="B584" s="83"/>
      <c r="C584" s="33"/>
      <c r="D584" s="84"/>
      <c r="E584" s="35"/>
      <c r="F584" s="34"/>
      <c r="G584" s="85"/>
      <c r="H584" s="5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</row>
    <row r="585" spans="1:21" ht="18" hidden="1" customHeight="1">
      <c r="A585" s="35"/>
      <c r="B585" s="83"/>
      <c r="C585" s="33"/>
      <c r="D585" s="84"/>
      <c r="E585" s="35"/>
      <c r="F585" s="34"/>
      <c r="G585" s="85"/>
      <c r="H585" s="5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</row>
    <row r="586" spans="1:21" ht="18" hidden="1" customHeight="1">
      <c r="A586" s="35"/>
      <c r="B586" s="83"/>
      <c r="C586" s="33"/>
      <c r="D586" s="84"/>
      <c r="E586" s="35"/>
      <c r="F586" s="34"/>
      <c r="G586" s="85"/>
      <c r="H586" s="5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</row>
    <row r="587" spans="1:21" ht="18" hidden="1" customHeight="1">
      <c r="A587" s="35"/>
      <c r="B587" s="83"/>
      <c r="C587" s="33"/>
      <c r="D587" s="84"/>
      <c r="E587" s="35"/>
      <c r="F587" s="34"/>
      <c r="G587" s="85"/>
      <c r="H587" s="5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</row>
    <row r="588" spans="1:21" ht="18" hidden="1" customHeight="1">
      <c r="A588" s="35"/>
      <c r="B588" s="83"/>
      <c r="C588" s="33"/>
      <c r="D588" s="84"/>
      <c r="E588" s="35"/>
      <c r="F588" s="34"/>
      <c r="G588" s="85"/>
      <c r="H588" s="5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</row>
    <row r="589" spans="1:21" ht="18" hidden="1" customHeight="1">
      <c r="A589" s="35"/>
      <c r="B589" s="83"/>
      <c r="C589" s="33"/>
      <c r="D589" s="84"/>
      <c r="E589" s="35"/>
      <c r="F589" s="34"/>
      <c r="G589" s="85"/>
      <c r="H589" s="5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</row>
    <row r="590" spans="1:21" ht="18" hidden="1" customHeight="1">
      <c r="A590" s="35"/>
      <c r="B590" s="83"/>
      <c r="C590" s="33"/>
      <c r="D590" s="84"/>
      <c r="E590" s="35"/>
      <c r="F590" s="34"/>
      <c r="G590" s="85"/>
      <c r="H590" s="5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</row>
    <row r="591" spans="1:21" ht="18" hidden="1" customHeight="1">
      <c r="A591" s="35"/>
      <c r="B591" s="83"/>
      <c r="C591" s="33"/>
      <c r="D591" s="84"/>
      <c r="E591" s="35"/>
      <c r="F591" s="34"/>
      <c r="G591" s="85"/>
      <c r="H591" s="5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</row>
    <row r="592" spans="1:21" ht="18" hidden="1" customHeight="1">
      <c r="A592" s="35"/>
      <c r="B592" s="83"/>
      <c r="C592" s="33"/>
      <c r="D592" s="84"/>
      <c r="E592" s="35"/>
      <c r="F592" s="34"/>
      <c r="G592" s="85"/>
      <c r="H592" s="5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</row>
    <row r="593" spans="1:21" ht="18" hidden="1" customHeight="1">
      <c r="A593" s="35"/>
      <c r="B593" s="83"/>
      <c r="C593" s="33"/>
      <c r="D593" s="84"/>
      <c r="E593" s="35"/>
      <c r="F593" s="34"/>
      <c r="G593" s="85"/>
      <c r="H593" s="5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</row>
    <row r="594" spans="1:21" ht="18" hidden="1" customHeight="1">
      <c r="A594" s="35"/>
      <c r="B594" s="83"/>
      <c r="C594" s="33"/>
      <c r="D594" s="84"/>
      <c r="E594" s="35"/>
      <c r="F594" s="34"/>
      <c r="G594" s="85"/>
      <c r="H594" s="5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</row>
    <row r="595" spans="1:21" ht="18" hidden="1" customHeight="1">
      <c r="A595" s="35"/>
      <c r="B595" s="83"/>
      <c r="C595" s="33"/>
      <c r="D595" s="84"/>
      <c r="E595" s="35"/>
      <c r="F595" s="34"/>
      <c r="G595" s="85"/>
      <c r="H595" s="5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</row>
    <row r="596" spans="1:21" ht="18" hidden="1" customHeight="1">
      <c r="A596" s="35"/>
      <c r="B596" s="83"/>
      <c r="C596" s="33"/>
      <c r="D596" s="84"/>
      <c r="E596" s="35"/>
      <c r="F596" s="34"/>
      <c r="G596" s="85"/>
      <c r="H596" s="5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</row>
    <row r="597" spans="1:21" ht="18" hidden="1" customHeight="1">
      <c r="A597" s="35"/>
      <c r="B597" s="83"/>
      <c r="C597" s="33"/>
      <c r="D597" s="84"/>
      <c r="E597" s="35"/>
      <c r="F597" s="34"/>
      <c r="G597" s="85"/>
      <c r="H597" s="5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</row>
    <row r="598" spans="1:21" ht="18" hidden="1" customHeight="1">
      <c r="A598" s="35"/>
      <c r="B598" s="83"/>
      <c r="C598" s="33"/>
      <c r="D598" s="84"/>
      <c r="E598" s="35"/>
      <c r="F598" s="34"/>
      <c r="G598" s="85"/>
      <c r="H598" s="5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</row>
    <row r="599" spans="1:21" ht="18" hidden="1" customHeight="1">
      <c r="A599" s="35"/>
      <c r="B599" s="83"/>
      <c r="C599" s="33"/>
      <c r="D599" s="84"/>
      <c r="E599" s="35"/>
      <c r="F599" s="34"/>
      <c r="G599" s="85"/>
      <c r="H599" s="5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</row>
    <row r="600" spans="1:21" ht="18" hidden="1" customHeight="1">
      <c r="A600" s="35"/>
      <c r="B600" s="83"/>
      <c r="C600" s="33"/>
      <c r="D600" s="84"/>
      <c r="E600" s="35"/>
      <c r="F600" s="34"/>
      <c r="G600" s="85"/>
      <c r="H600" s="5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</row>
    <row r="601" spans="1:21" ht="18" hidden="1" customHeight="1">
      <c r="A601" s="35"/>
      <c r="B601" s="83"/>
      <c r="C601" s="33"/>
      <c r="D601" s="84"/>
      <c r="E601" s="35"/>
      <c r="F601" s="34"/>
      <c r="G601" s="85"/>
      <c r="H601" s="5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</row>
    <row r="602" spans="1:21" ht="18" hidden="1" customHeight="1">
      <c r="A602" s="35"/>
      <c r="B602" s="83"/>
      <c r="C602" s="33"/>
      <c r="D602" s="84"/>
      <c r="E602" s="35"/>
      <c r="F602" s="34"/>
      <c r="G602" s="85"/>
      <c r="H602" s="5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</row>
    <row r="603" spans="1:21" ht="18" hidden="1" customHeight="1">
      <c r="A603" s="35"/>
      <c r="B603" s="83"/>
      <c r="C603" s="33"/>
      <c r="D603" s="84"/>
      <c r="E603" s="35"/>
      <c r="F603" s="34"/>
      <c r="G603" s="85"/>
      <c r="H603" s="5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</row>
    <row r="604" spans="1:21" ht="18" hidden="1" customHeight="1">
      <c r="A604" s="35"/>
      <c r="B604" s="83"/>
      <c r="C604" s="33"/>
      <c r="D604" s="84"/>
      <c r="E604" s="35"/>
      <c r="F604" s="34"/>
      <c r="G604" s="85"/>
      <c r="H604" s="5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</row>
    <row r="605" spans="1:21" ht="18" hidden="1" customHeight="1">
      <c r="A605" s="35"/>
      <c r="B605" s="83"/>
      <c r="C605" s="33"/>
      <c r="D605" s="84"/>
      <c r="E605" s="35"/>
      <c r="F605" s="34"/>
      <c r="G605" s="85"/>
      <c r="H605" s="5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</row>
    <row r="606" spans="1:21" ht="18" hidden="1" customHeight="1">
      <c r="A606" s="35"/>
      <c r="B606" s="83"/>
      <c r="C606" s="33"/>
      <c r="D606" s="84"/>
      <c r="E606" s="35"/>
      <c r="F606" s="34"/>
      <c r="G606" s="85"/>
      <c r="H606" s="5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</row>
    <row r="607" spans="1:21" ht="18" hidden="1" customHeight="1">
      <c r="A607" s="35"/>
      <c r="B607" s="83"/>
      <c r="C607" s="33"/>
      <c r="D607" s="84"/>
      <c r="E607" s="35"/>
      <c r="F607" s="34"/>
      <c r="G607" s="85"/>
      <c r="H607" s="5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</row>
    <row r="608" spans="1:21" ht="18" hidden="1" customHeight="1">
      <c r="A608" s="35"/>
      <c r="B608" s="83"/>
      <c r="C608" s="33"/>
      <c r="D608" s="84"/>
      <c r="E608" s="35"/>
      <c r="F608" s="34"/>
      <c r="G608" s="85"/>
      <c r="H608" s="5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</row>
    <row r="609" spans="1:21" ht="18" hidden="1" customHeight="1">
      <c r="A609" s="35"/>
      <c r="B609" s="83"/>
      <c r="C609" s="33"/>
      <c r="D609" s="84"/>
      <c r="E609" s="35"/>
      <c r="F609" s="34"/>
      <c r="G609" s="85"/>
      <c r="H609" s="5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</row>
    <row r="610" spans="1:21" ht="18" hidden="1" customHeight="1">
      <c r="A610" s="35"/>
      <c r="B610" s="83"/>
      <c r="C610" s="33"/>
      <c r="D610" s="84"/>
      <c r="E610" s="35"/>
      <c r="F610" s="34"/>
      <c r="G610" s="85"/>
      <c r="H610" s="5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</row>
    <row r="611" spans="1:21" ht="18" hidden="1" customHeight="1">
      <c r="A611" s="35"/>
      <c r="B611" s="83"/>
      <c r="C611" s="33"/>
      <c r="D611" s="84"/>
      <c r="E611" s="35"/>
      <c r="F611" s="34"/>
      <c r="G611" s="85"/>
      <c r="H611" s="5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</row>
    <row r="612" spans="1:21" ht="18" hidden="1" customHeight="1">
      <c r="A612" s="35"/>
      <c r="B612" s="83"/>
      <c r="C612" s="33"/>
      <c r="D612" s="84"/>
      <c r="E612" s="35"/>
      <c r="F612" s="34"/>
      <c r="G612" s="85"/>
      <c r="H612" s="5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</row>
    <row r="613" spans="1:21" ht="18" hidden="1" customHeight="1">
      <c r="A613" s="35"/>
      <c r="B613" s="83"/>
      <c r="C613" s="33"/>
      <c r="D613" s="84"/>
      <c r="E613" s="35"/>
      <c r="F613" s="34"/>
      <c r="G613" s="85"/>
      <c r="H613" s="5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</row>
    <row r="614" spans="1:21" ht="18" hidden="1" customHeight="1">
      <c r="A614" s="35"/>
      <c r="B614" s="83"/>
      <c r="C614" s="33"/>
      <c r="D614" s="84"/>
      <c r="E614" s="35"/>
      <c r="F614" s="34"/>
      <c r="G614" s="85"/>
      <c r="H614" s="5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</row>
    <row r="615" spans="1:21" ht="18" hidden="1" customHeight="1">
      <c r="A615" s="35"/>
      <c r="B615" s="83"/>
      <c r="C615" s="33"/>
      <c r="D615" s="84"/>
      <c r="E615" s="35"/>
      <c r="F615" s="34"/>
      <c r="G615" s="85"/>
      <c r="H615" s="5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</row>
    <row r="616" spans="1:21" ht="18" hidden="1" customHeight="1">
      <c r="A616" s="35"/>
      <c r="B616" s="83"/>
      <c r="C616" s="33"/>
      <c r="D616" s="84"/>
      <c r="E616" s="35"/>
      <c r="F616" s="34"/>
      <c r="G616" s="85"/>
      <c r="H616" s="5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</row>
    <row r="617" spans="1:21" ht="18" hidden="1" customHeight="1">
      <c r="A617" s="35"/>
      <c r="B617" s="83"/>
      <c r="C617" s="33"/>
      <c r="D617" s="84"/>
      <c r="E617" s="35"/>
      <c r="F617" s="34"/>
      <c r="G617" s="85"/>
      <c r="H617" s="5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</row>
    <row r="618" spans="1:21" ht="18" hidden="1" customHeight="1">
      <c r="A618" s="35"/>
      <c r="B618" s="83"/>
      <c r="C618" s="33"/>
      <c r="D618" s="84"/>
      <c r="E618" s="35"/>
      <c r="F618" s="34"/>
      <c r="G618" s="85"/>
      <c r="H618" s="5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</row>
    <row r="619" spans="1:21" ht="18" hidden="1" customHeight="1">
      <c r="A619" s="35"/>
      <c r="B619" s="83"/>
      <c r="C619" s="33"/>
      <c r="D619" s="84"/>
      <c r="E619" s="35"/>
      <c r="F619" s="34"/>
      <c r="G619" s="85"/>
      <c r="H619" s="5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</row>
    <row r="620" spans="1:21" ht="18" hidden="1" customHeight="1">
      <c r="A620" s="35"/>
      <c r="B620" s="83"/>
      <c r="C620" s="33"/>
      <c r="D620" s="84"/>
      <c r="E620" s="35"/>
      <c r="F620" s="34"/>
      <c r="G620" s="85"/>
      <c r="H620" s="5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</row>
    <row r="621" spans="1:21" ht="18" hidden="1" customHeight="1">
      <c r="A621" s="35"/>
      <c r="B621" s="83"/>
      <c r="C621" s="33"/>
      <c r="D621" s="84"/>
      <c r="E621" s="35"/>
      <c r="F621" s="34"/>
      <c r="G621" s="85"/>
      <c r="H621" s="5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</row>
    <row r="622" spans="1:21" ht="18" hidden="1" customHeight="1">
      <c r="A622" s="35"/>
      <c r="B622" s="83"/>
      <c r="C622" s="33"/>
      <c r="D622" s="84"/>
      <c r="E622" s="35"/>
      <c r="F622" s="34"/>
      <c r="G622" s="85"/>
      <c r="H622" s="5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</row>
    <row r="623" spans="1:21" ht="18" hidden="1" customHeight="1">
      <c r="A623" s="35"/>
      <c r="B623" s="83"/>
      <c r="C623" s="33"/>
      <c r="D623" s="84"/>
      <c r="E623" s="35"/>
      <c r="F623" s="34"/>
      <c r="G623" s="85"/>
      <c r="H623" s="5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</row>
    <row r="624" spans="1:21" ht="18" hidden="1" customHeight="1">
      <c r="A624" s="35"/>
      <c r="B624" s="83"/>
      <c r="C624" s="33"/>
      <c r="D624" s="84"/>
      <c r="E624" s="35"/>
      <c r="F624" s="34"/>
      <c r="G624" s="85"/>
      <c r="H624" s="5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</row>
    <row r="625" spans="1:21" ht="18" hidden="1" customHeight="1">
      <c r="A625" s="35"/>
      <c r="B625" s="83"/>
      <c r="C625" s="33"/>
      <c r="D625" s="84"/>
      <c r="E625" s="35"/>
      <c r="F625" s="34"/>
      <c r="G625" s="85"/>
      <c r="H625" s="5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</row>
    <row r="626" spans="1:21" ht="18" hidden="1" customHeight="1">
      <c r="A626" s="35"/>
      <c r="B626" s="83"/>
      <c r="C626" s="33"/>
      <c r="D626" s="84"/>
      <c r="E626" s="35"/>
      <c r="F626" s="34"/>
      <c r="G626" s="85"/>
      <c r="H626" s="5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</row>
    <row r="627" spans="1:21" ht="18" hidden="1" customHeight="1">
      <c r="A627" s="35"/>
      <c r="B627" s="83"/>
      <c r="C627" s="33"/>
      <c r="D627" s="84"/>
      <c r="E627" s="35"/>
      <c r="F627" s="34"/>
      <c r="G627" s="85"/>
      <c r="H627" s="5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</row>
    <row r="628" spans="1:21" ht="18" hidden="1" customHeight="1">
      <c r="A628" s="35"/>
      <c r="B628" s="83"/>
      <c r="C628" s="33"/>
      <c r="D628" s="84"/>
      <c r="E628" s="35"/>
      <c r="F628" s="34"/>
      <c r="G628" s="85"/>
      <c r="H628" s="5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</row>
    <row r="629" spans="1:21" ht="18" hidden="1" customHeight="1">
      <c r="A629" s="35"/>
      <c r="B629" s="83"/>
      <c r="C629" s="33"/>
      <c r="D629" s="84"/>
      <c r="E629" s="35"/>
      <c r="F629" s="34"/>
      <c r="G629" s="85"/>
      <c r="H629" s="5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</row>
    <row r="630" spans="1:21" ht="18" hidden="1" customHeight="1">
      <c r="A630" s="35"/>
      <c r="B630" s="83"/>
      <c r="C630" s="33"/>
      <c r="D630" s="84"/>
      <c r="E630" s="35"/>
      <c r="F630" s="34"/>
      <c r="G630" s="85"/>
      <c r="H630" s="5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</row>
    <row r="631" spans="1:21" ht="18" hidden="1" customHeight="1">
      <c r="A631" s="35"/>
      <c r="B631" s="83"/>
      <c r="C631" s="33"/>
      <c r="D631" s="84"/>
      <c r="E631" s="35"/>
      <c r="F631" s="34"/>
      <c r="G631" s="85"/>
      <c r="H631" s="5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</row>
    <row r="632" spans="1:21" ht="18" hidden="1" customHeight="1">
      <c r="A632" s="35"/>
      <c r="B632" s="83"/>
      <c r="C632" s="33"/>
      <c r="D632" s="84"/>
      <c r="E632" s="35"/>
      <c r="F632" s="34"/>
      <c r="G632" s="85"/>
      <c r="H632" s="5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</row>
    <row r="633" spans="1:21" ht="18" hidden="1" customHeight="1">
      <c r="A633" s="35"/>
      <c r="B633" s="83"/>
      <c r="C633" s="33"/>
      <c r="D633" s="84"/>
      <c r="E633" s="35"/>
      <c r="F633" s="34"/>
      <c r="G633" s="85"/>
      <c r="H633" s="5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</row>
    <row r="634" spans="1:21" ht="18" hidden="1" customHeight="1">
      <c r="A634" s="35"/>
      <c r="B634" s="83"/>
      <c r="C634" s="33"/>
      <c r="D634" s="84"/>
      <c r="E634" s="35"/>
      <c r="F634" s="34"/>
      <c r="G634" s="85"/>
      <c r="H634" s="5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</row>
    <row r="635" spans="1:21" ht="18" hidden="1" customHeight="1">
      <c r="A635" s="35"/>
      <c r="B635" s="83"/>
      <c r="C635" s="33"/>
      <c r="D635" s="84"/>
      <c r="E635" s="35"/>
      <c r="F635" s="34"/>
      <c r="G635" s="85"/>
      <c r="H635" s="5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</row>
    <row r="636" spans="1:21" ht="18" hidden="1" customHeight="1">
      <c r="A636" s="35"/>
      <c r="B636" s="83"/>
      <c r="C636" s="33"/>
      <c r="D636" s="84"/>
      <c r="E636" s="35"/>
      <c r="F636" s="34"/>
      <c r="G636" s="85"/>
      <c r="H636" s="5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</row>
    <row r="637" spans="1:21" ht="18" hidden="1" customHeight="1">
      <c r="A637" s="35"/>
      <c r="B637" s="83"/>
      <c r="C637" s="33"/>
      <c r="D637" s="84"/>
      <c r="E637" s="35"/>
      <c r="F637" s="34"/>
      <c r="G637" s="85"/>
      <c r="H637" s="5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</row>
    <row r="638" spans="1:21" ht="18" hidden="1" customHeight="1">
      <c r="A638" s="35"/>
      <c r="B638" s="83"/>
      <c r="C638" s="33"/>
      <c r="D638" s="84"/>
      <c r="E638" s="35"/>
      <c r="F638" s="34"/>
      <c r="G638" s="85"/>
      <c r="H638" s="5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</row>
    <row r="639" spans="1:21" ht="18" hidden="1" customHeight="1">
      <c r="A639" s="35"/>
      <c r="B639" s="83"/>
      <c r="C639" s="33"/>
      <c r="D639" s="84"/>
      <c r="E639" s="35"/>
      <c r="F639" s="34"/>
      <c r="G639" s="85"/>
      <c r="H639" s="5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</row>
    <row r="640" spans="1:21" ht="18" hidden="1" customHeight="1">
      <c r="A640" s="35"/>
      <c r="B640" s="83"/>
      <c r="C640" s="33"/>
      <c r="D640" s="84"/>
      <c r="E640" s="35"/>
      <c r="F640" s="34"/>
      <c r="G640" s="85"/>
      <c r="H640" s="5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</row>
    <row r="641" spans="1:21" ht="18" hidden="1" customHeight="1">
      <c r="A641" s="35"/>
      <c r="B641" s="83"/>
      <c r="C641" s="33"/>
      <c r="D641" s="84"/>
      <c r="E641" s="35"/>
      <c r="F641" s="34"/>
      <c r="G641" s="85"/>
      <c r="H641" s="5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</row>
    <row r="642" spans="1:21" ht="18" hidden="1" customHeight="1">
      <c r="A642" s="35"/>
      <c r="B642" s="83"/>
      <c r="C642" s="33"/>
      <c r="D642" s="84"/>
      <c r="E642" s="35"/>
      <c r="F642" s="34"/>
      <c r="G642" s="85"/>
      <c r="H642" s="5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</row>
    <row r="643" spans="1:21" ht="18" hidden="1" customHeight="1">
      <c r="A643" s="35"/>
      <c r="B643" s="83"/>
      <c r="C643" s="33"/>
      <c r="D643" s="84"/>
      <c r="E643" s="35"/>
      <c r="F643" s="34"/>
      <c r="G643" s="85"/>
      <c r="H643" s="5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</row>
    <row r="644" spans="1:21" ht="18" hidden="1" customHeight="1">
      <c r="A644" s="35"/>
      <c r="B644" s="83"/>
      <c r="C644" s="33"/>
      <c r="D644" s="84"/>
      <c r="E644" s="35"/>
      <c r="F644" s="34"/>
      <c r="G644" s="85"/>
      <c r="H644" s="5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</row>
    <row r="645" spans="1:21" ht="18" hidden="1" customHeight="1">
      <c r="A645" s="35"/>
      <c r="B645" s="83"/>
      <c r="C645" s="33"/>
      <c r="D645" s="84"/>
      <c r="E645" s="35"/>
      <c r="F645" s="34"/>
      <c r="G645" s="85"/>
      <c r="H645" s="5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</row>
    <row r="646" spans="1:21" ht="18" hidden="1" customHeight="1">
      <c r="A646" s="35"/>
      <c r="B646" s="83"/>
      <c r="C646" s="33"/>
      <c r="D646" s="84"/>
      <c r="E646" s="35"/>
      <c r="F646" s="34"/>
      <c r="G646" s="85"/>
      <c r="H646" s="5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</row>
    <row r="647" spans="1:21" ht="18" hidden="1" customHeight="1">
      <c r="A647" s="35"/>
      <c r="B647" s="83"/>
      <c r="C647" s="33"/>
      <c r="D647" s="84"/>
      <c r="E647" s="35"/>
      <c r="F647" s="34"/>
      <c r="G647" s="85"/>
      <c r="H647" s="5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</row>
    <row r="648" spans="1:21" ht="18" hidden="1" customHeight="1">
      <c r="A648" s="35"/>
      <c r="B648" s="83"/>
      <c r="C648" s="33"/>
      <c r="D648" s="84"/>
      <c r="E648" s="35"/>
      <c r="F648" s="34"/>
      <c r="G648" s="85"/>
      <c r="H648" s="5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</row>
    <row r="649" spans="1:21" ht="18" hidden="1" customHeight="1">
      <c r="A649" s="35"/>
      <c r="B649" s="83"/>
      <c r="C649" s="33"/>
      <c r="D649" s="84"/>
      <c r="E649" s="35"/>
      <c r="F649" s="34"/>
      <c r="G649" s="85"/>
      <c r="H649" s="5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</row>
    <row r="650" spans="1:21" ht="18" hidden="1" customHeight="1">
      <c r="A650" s="35"/>
      <c r="B650" s="83"/>
      <c r="C650" s="33"/>
      <c r="D650" s="84"/>
      <c r="E650" s="35"/>
      <c r="F650" s="34"/>
      <c r="G650" s="85"/>
      <c r="H650" s="5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</row>
    <row r="651" spans="1:21" ht="18" hidden="1" customHeight="1">
      <c r="A651" s="35"/>
      <c r="B651" s="83"/>
      <c r="C651" s="33"/>
      <c r="D651" s="84"/>
      <c r="E651" s="35"/>
      <c r="F651" s="34"/>
      <c r="G651" s="85"/>
      <c r="H651" s="5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</row>
    <row r="652" spans="1:21" ht="18" hidden="1" customHeight="1">
      <c r="A652" s="35"/>
      <c r="B652" s="83"/>
      <c r="C652" s="33"/>
      <c r="D652" s="84"/>
      <c r="E652" s="35"/>
      <c r="F652" s="34"/>
      <c r="G652" s="85"/>
      <c r="H652" s="5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</row>
    <row r="653" spans="1:21" ht="18" hidden="1" customHeight="1">
      <c r="A653" s="35"/>
      <c r="B653" s="83"/>
      <c r="C653" s="33"/>
      <c r="D653" s="84"/>
      <c r="E653" s="35"/>
      <c r="F653" s="34"/>
      <c r="G653" s="85"/>
      <c r="H653" s="5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</row>
    <row r="654" spans="1:21" ht="18" hidden="1" customHeight="1">
      <c r="A654" s="35"/>
      <c r="B654" s="83"/>
      <c r="C654" s="33"/>
      <c r="D654" s="84"/>
      <c r="E654" s="35"/>
      <c r="F654" s="34"/>
      <c r="G654" s="85"/>
      <c r="H654" s="5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</row>
    <row r="655" spans="1:21" ht="18" hidden="1" customHeight="1">
      <c r="A655" s="35"/>
      <c r="B655" s="83"/>
      <c r="C655" s="33"/>
      <c r="D655" s="84"/>
      <c r="E655" s="35"/>
      <c r="F655" s="34"/>
      <c r="G655" s="85"/>
      <c r="H655" s="5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</row>
    <row r="656" spans="1:21" ht="18" hidden="1" customHeight="1">
      <c r="A656" s="35"/>
      <c r="B656" s="83"/>
      <c r="C656" s="33"/>
      <c r="D656" s="84"/>
      <c r="E656" s="35"/>
      <c r="F656" s="34"/>
      <c r="G656" s="85"/>
      <c r="H656" s="5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</row>
    <row r="657" spans="1:21" ht="18" hidden="1" customHeight="1">
      <c r="A657" s="35"/>
      <c r="B657" s="83"/>
      <c r="C657" s="33"/>
      <c r="D657" s="84"/>
      <c r="E657" s="35"/>
      <c r="F657" s="34"/>
      <c r="G657" s="85"/>
      <c r="H657" s="5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</row>
    <row r="658" spans="1:21" ht="18" hidden="1" customHeight="1">
      <c r="A658" s="35"/>
      <c r="B658" s="83"/>
      <c r="C658" s="33"/>
      <c r="D658" s="84"/>
      <c r="E658" s="35"/>
      <c r="F658" s="34"/>
      <c r="G658" s="85"/>
      <c r="H658" s="5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</row>
    <row r="659" spans="1:21" ht="18" hidden="1" customHeight="1">
      <c r="A659" s="35"/>
      <c r="B659" s="83"/>
      <c r="C659" s="33"/>
      <c r="D659" s="84"/>
      <c r="E659" s="35"/>
      <c r="F659" s="34"/>
      <c r="G659" s="85"/>
      <c r="H659" s="5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</row>
    <row r="660" spans="1:21" ht="18" hidden="1" customHeight="1">
      <c r="A660" s="35"/>
      <c r="B660" s="83"/>
      <c r="C660" s="33"/>
      <c r="D660" s="84"/>
      <c r="E660" s="35"/>
      <c r="F660" s="34"/>
      <c r="G660" s="85"/>
      <c r="H660" s="5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</row>
    <row r="661" spans="1:21" ht="18" hidden="1" customHeight="1">
      <c r="A661" s="35"/>
      <c r="B661" s="83"/>
      <c r="C661" s="33"/>
      <c r="D661" s="84"/>
      <c r="E661" s="35"/>
      <c r="F661" s="34"/>
      <c r="G661" s="85"/>
      <c r="H661" s="5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</row>
    <row r="662" spans="1:21" ht="18" hidden="1" customHeight="1">
      <c r="A662" s="35"/>
      <c r="B662" s="83"/>
      <c r="C662" s="33"/>
      <c r="D662" s="84"/>
      <c r="E662" s="35"/>
      <c r="F662" s="34"/>
      <c r="G662" s="85"/>
      <c r="H662" s="5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</row>
    <row r="663" spans="1:21" ht="18" hidden="1" customHeight="1">
      <c r="A663" s="35"/>
      <c r="B663" s="83"/>
      <c r="C663" s="33"/>
      <c r="D663" s="84"/>
      <c r="E663" s="35"/>
      <c r="F663" s="34"/>
      <c r="G663" s="85"/>
      <c r="H663" s="5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</row>
    <row r="664" spans="1:21" ht="18" hidden="1" customHeight="1">
      <c r="A664" s="35"/>
      <c r="B664" s="83"/>
      <c r="C664" s="33"/>
      <c r="D664" s="84"/>
      <c r="E664" s="35"/>
      <c r="F664" s="34"/>
      <c r="G664" s="85"/>
      <c r="H664" s="5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</row>
    <row r="665" spans="1:21" ht="18" hidden="1" customHeight="1">
      <c r="A665" s="35"/>
      <c r="B665" s="83"/>
      <c r="C665" s="33"/>
      <c r="D665" s="84"/>
      <c r="E665" s="35"/>
      <c r="F665" s="34"/>
      <c r="G665" s="85"/>
      <c r="H665" s="5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</row>
    <row r="666" spans="1:21" ht="18" hidden="1" customHeight="1">
      <c r="A666" s="35"/>
      <c r="B666" s="83"/>
      <c r="C666" s="33"/>
      <c r="D666" s="84"/>
      <c r="E666" s="35"/>
      <c r="F666" s="34"/>
      <c r="G666" s="85"/>
      <c r="H666" s="5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</row>
    <row r="667" spans="1:21" ht="18" hidden="1" customHeight="1">
      <c r="A667" s="35"/>
      <c r="B667" s="83"/>
      <c r="C667" s="33"/>
      <c r="D667" s="84"/>
      <c r="E667" s="35"/>
      <c r="F667" s="34"/>
      <c r="G667" s="85"/>
      <c r="H667" s="5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</row>
    <row r="668" spans="1:21" ht="18" hidden="1" customHeight="1">
      <c r="A668" s="35"/>
      <c r="B668" s="83"/>
      <c r="C668" s="33"/>
      <c r="D668" s="84"/>
      <c r="E668" s="35"/>
      <c r="F668" s="34"/>
      <c r="G668" s="85"/>
      <c r="H668" s="5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</row>
    <row r="669" spans="1:21" ht="18" hidden="1" customHeight="1">
      <c r="A669" s="35"/>
      <c r="B669" s="83"/>
      <c r="C669" s="33"/>
      <c r="D669" s="84"/>
      <c r="E669" s="35"/>
      <c r="F669" s="34"/>
      <c r="G669" s="85"/>
      <c r="H669" s="5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</row>
    <row r="670" spans="1:21" ht="18" hidden="1" customHeight="1">
      <c r="A670" s="35"/>
      <c r="B670" s="83"/>
      <c r="C670" s="33"/>
      <c r="D670" s="84"/>
      <c r="E670" s="35"/>
      <c r="F670" s="34"/>
      <c r="G670" s="85"/>
      <c r="H670" s="5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</row>
    <row r="671" spans="1:21" ht="18" hidden="1" customHeight="1">
      <c r="A671" s="35"/>
      <c r="B671" s="83"/>
      <c r="C671" s="33"/>
      <c r="D671" s="84"/>
      <c r="E671" s="35"/>
      <c r="F671" s="34"/>
      <c r="G671" s="85"/>
      <c r="H671" s="5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</row>
    <row r="672" spans="1:21" ht="18" hidden="1" customHeight="1">
      <c r="A672" s="35"/>
      <c r="B672" s="83"/>
      <c r="C672" s="33"/>
      <c r="D672" s="84"/>
      <c r="E672" s="35"/>
      <c r="F672" s="34"/>
      <c r="G672" s="85"/>
      <c r="H672" s="5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</row>
    <row r="673" spans="1:21" ht="18" hidden="1" customHeight="1">
      <c r="A673" s="35"/>
      <c r="B673" s="83"/>
      <c r="C673" s="33"/>
      <c r="D673" s="84"/>
      <c r="E673" s="35"/>
      <c r="F673" s="34"/>
      <c r="G673" s="85"/>
      <c r="H673" s="5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</row>
    <row r="674" spans="1:21" ht="18" hidden="1" customHeight="1">
      <c r="A674" s="35"/>
      <c r="B674" s="83"/>
      <c r="C674" s="33"/>
      <c r="D674" s="84"/>
      <c r="E674" s="35"/>
      <c r="F674" s="34"/>
      <c r="G674" s="85"/>
      <c r="H674" s="5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</row>
    <row r="675" spans="1:21" ht="18" hidden="1" customHeight="1">
      <c r="A675" s="35"/>
      <c r="B675" s="83"/>
      <c r="C675" s="33"/>
      <c r="D675" s="84"/>
      <c r="E675" s="35"/>
      <c r="F675" s="34"/>
      <c r="G675" s="85"/>
      <c r="H675" s="5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</row>
    <row r="676" spans="1:21" ht="18" hidden="1" customHeight="1">
      <c r="A676" s="35"/>
      <c r="B676" s="83"/>
      <c r="C676" s="33"/>
      <c r="D676" s="84"/>
      <c r="E676" s="35"/>
      <c r="F676" s="34"/>
      <c r="G676" s="85"/>
      <c r="H676" s="5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</row>
    <row r="677" spans="1:21" ht="18" hidden="1" customHeight="1">
      <c r="A677" s="35"/>
      <c r="B677" s="83"/>
      <c r="C677" s="33"/>
      <c r="D677" s="84"/>
      <c r="E677" s="35"/>
      <c r="F677" s="34"/>
      <c r="G677" s="85"/>
      <c r="H677" s="5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</row>
    <row r="678" spans="1:21" ht="18" hidden="1" customHeight="1">
      <c r="A678" s="35"/>
      <c r="B678" s="83"/>
      <c r="C678" s="33"/>
      <c r="D678" s="84"/>
      <c r="E678" s="35"/>
      <c r="F678" s="34"/>
      <c r="G678" s="85"/>
      <c r="H678" s="5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</row>
    <row r="679" spans="1:21" ht="18" hidden="1" customHeight="1">
      <c r="A679" s="35"/>
      <c r="B679" s="83"/>
      <c r="C679" s="33"/>
      <c r="D679" s="84"/>
      <c r="E679" s="35"/>
      <c r="F679" s="34"/>
      <c r="G679" s="85"/>
      <c r="H679" s="5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</row>
    <row r="680" spans="1:21" ht="18" hidden="1" customHeight="1">
      <c r="A680" s="35"/>
      <c r="B680" s="83"/>
      <c r="C680" s="33"/>
      <c r="D680" s="84"/>
      <c r="E680" s="35"/>
      <c r="F680" s="34"/>
      <c r="G680" s="85"/>
      <c r="H680" s="5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</row>
    <row r="681" spans="1:21" ht="18" hidden="1" customHeight="1">
      <c r="A681" s="35"/>
      <c r="B681" s="83"/>
      <c r="C681" s="33"/>
      <c r="D681" s="84"/>
      <c r="E681" s="35"/>
      <c r="F681" s="34"/>
      <c r="G681" s="85"/>
      <c r="H681" s="5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</row>
    <row r="682" spans="1:21" ht="18" hidden="1" customHeight="1">
      <c r="A682" s="35"/>
      <c r="B682" s="83"/>
      <c r="C682" s="33"/>
      <c r="D682" s="84"/>
      <c r="E682" s="35"/>
      <c r="F682" s="34"/>
      <c r="G682" s="85"/>
      <c r="H682" s="5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</row>
    <row r="683" spans="1:21" ht="18" hidden="1" customHeight="1">
      <c r="A683" s="35"/>
      <c r="B683" s="83"/>
      <c r="C683" s="33"/>
      <c r="D683" s="84"/>
      <c r="E683" s="35"/>
      <c r="F683" s="34"/>
      <c r="G683" s="85"/>
      <c r="H683" s="5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</row>
    <row r="684" spans="1:21" ht="18" hidden="1" customHeight="1">
      <c r="A684" s="35"/>
      <c r="B684" s="83"/>
      <c r="C684" s="33"/>
      <c r="D684" s="84"/>
      <c r="E684" s="35"/>
      <c r="F684" s="34"/>
      <c r="G684" s="85"/>
      <c r="H684" s="5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</row>
    <row r="685" spans="1:21" ht="18" hidden="1" customHeight="1">
      <c r="A685" s="35"/>
      <c r="B685" s="83"/>
      <c r="C685" s="33"/>
      <c r="D685" s="84"/>
      <c r="E685" s="35"/>
      <c r="F685" s="34"/>
      <c r="G685" s="85"/>
      <c r="H685" s="5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</row>
    <row r="686" spans="1:21" ht="18" hidden="1" customHeight="1">
      <c r="A686" s="35"/>
      <c r="B686" s="83"/>
      <c r="C686" s="33"/>
      <c r="D686" s="84"/>
      <c r="E686" s="35"/>
      <c r="F686" s="34"/>
      <c r="G686" s="85"/>
      <c r="H686" s="5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</row>
    <row r="687" spans="1:21" ht="18" hidden="1" customHeight="1">
      <c r="A687" s="35"/>
      <c r="B687" s="83"/>
      <c r="C687" s="33"/>
      <c r="D687" s="84"/>
      <c r="E687" s="35"/>
      <c r="F687" s="34"/>
      <c r="G687" s="85"/>
      <c r="H687" s="5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</row>
    <row r="688" spans="1:21" ht="18" hidden="1" customHeight="1">
      <c r="A688" s="35"/>
      <c r="B688" s="83"/>
      <c r="C688" s="33"/>
      <c r="D688" s="84"/>
      <c r="E688" s="35"/>
      <c r="F688" s="34"/>
      <c r="G688" s="85"/>
      <c r="H688" s="5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</row>
    <row r="689" spans="1:21" ht="18" hidden="1" customHeight="1">
      <c r="A689" s="35"/>
      <c r="B689" s="83"/>
      <c r="C689" s="33"/>
      <c r="D689" s="84"/>
      <c r="E689" s="35"/>
      <c r="F689" s="34"/>
      <c r="G689" s="85"/>
      <c r="H689" s="5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</row>
    <row r="690" spans="1:21" ht="18" hidden="1" customHeight="1">
      <c r="A690" s="35"/>
      <c r="B690" s="83"/>
      <c r="C690" s="33"/>
      <c r="D690" s="84"/>
      <c r="E690" s="35"/>
      <c r="F690" s="34"/>
      <c r="G690" s="85"/>
      <c r="H690" s="5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</row>
    <row r="691" spans="1:21" ht="18" hidden="1" customHeight="1">
      <c r="A691" s="35"/>
      <c r="B691" s="83"/>
      <c r="C691" s="33"/>
      <c r="D691" s="84"/>
      <c r="E691" s="35"/>
      <c r="F691" s="34"/>
      <c r="G691" s="85"/>
      <c r="H691" s="5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</row>
    <row r="692" spans="1:21" ht="18" hidden="1" customHeight="1">
      <c r="A692" s="35"/>
      <c r="B692" s="83"/>
      <c r="C692" s="33"/>
      <c r="D692" s="84"/>
      <c r="E692" s="35"/>
      <c r="F692" s="34"/>
      <c r="G692" s="85"/>
      <c r="H692" s="5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</row>
    <row r="693" spans="1:21" ht="18" hidden="1" customHeight="1">
      <c r="A693" s="35"/>
      <c r="B693" s="83"/>
      <c r="C693" s="33"/>
      <c r="D693" s="84"/>
      <c r="E693" s="35"/>
      <c r="F693" s="34"/>
      <c r="G693" s="85"/>
      <c r="H693" s="5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</row>
    <row r="694" spans="1:21" ht="18" hidden="1" customHeight="1">
      <c r="A694" s="35"/>
      <c r="B694" s="83"/>
      <c r="C694" s="33"/>
      <c r="D694" s="84"/>
      <c r="E694" s="35"/>
      <c r="F694" s="34"/>
      <c r="G694" s="85"/>
      <c r="H694" s="5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</row>
    <row r="695" spans="1:21" ht="18" hidden="1" customHeight="1">
      <c r="A695" s="35"/>
      <c r="B695" s="83"/>
      <c r="C695" s="33"/>
      <c r="D695" s="84"/>
      <c r="E695" s="35"/>
      <c r="F695" s="34"/>
      <c r="G695" s="85"/>
      <c r="H695" s="5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</row>
    <row r="696" spans="1:21" ht="18" hidden="1" customHeight="1">
      <c r="A696" s="35"/>
      <c r="B696" s="83"/>
      <c r="C696" s="33"/>
      <c r="D696" s="84"/>
      <c r="E696" s="35"/>
      <c r="F696" s="34"/>
      <c r="G696" s="85"/>
      <c r="H696" s="5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</row>
    <row r="697" spans="1:21" ht="18" hidden="1" customHeight="1">
      <c r="A697" s="35"/>
      <c r="B697" s="83"/>
      <c r="C697" s="33"/>
      <c r="D697" s="84"/>
      <c r="E697" s="35"/>
      <c r="F697" s="34"/>
      <c r="G697" s="85"/>
      <c r="H697" s="5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</row>
    <row r="698" spans="1:21" ht="18" hidden="1" customHeight="1">
      <c r="A698" s="35"/>
      <c r="B698" s="83"/>
      <c r="C698" s="33"/>
      <c r="D698" s="84"/>
      <c r="E698" s="35"/>
      <c r="F698" s="34"/>
      <c r="G698" s="85"/>
      <c r="H698" s="5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</row>
    <row r="699" spans="1:21" ht="18" hidden="1" customHeight="1">
      <c r="A699" s="35"/>
      <c r="B699" s="83"/>
      <c r="C699" s="33"/>
      <c r="D699" s="84"/>
      <c r="E699" s="35"/>
      <c r="F699" s="34"/>
      <c r="G699" s="85"/>
      <c r="H699" s="5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</row>
    <row r="700" spans="1:21" ht="18" hidden="1" customHeight="1">
      <c r="A700" s="35"/>
      <c r="B700" s="83"/>
      <c r="C700" s="33"/>
      <c r="D700" s="84"/>
      <c r="E700" s="35"/>
      <c r="F700" s="34"/>
      <c r="G700" s="85"/>
      <c r="H700" s="5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</row>
    <row r="701" spans="1:21" ht="18" hidden="1" customHeight="1">
      <c r="A701" s="35"/>
      <c r="B701" s="83"/>
      <c r="C701" s="33"/>
      <c r="D701" s="84"/>
      <c r="E701" s="35"/>
      <c r="F701" s="34"/>
      <c r="G701" s="85"/>
      <c r="H701" s="5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</row>
    <row r="702" spans="1:21" ht="18" hidden="1" customHeight="1">
      <c r="A702" s="35"/>
      <c r="B702" s="83"/>
      <c r="C702" s="33"/>
      <c r="D702" s="84"/>
      <c r="E702" s="35"/>
      <c r="F702" s="34"/>
      <c r="G702" s="85"/>
      <c r="H702" s="5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</row>
    <row r="703" spans="1:21" ht="18" hidden="1" customHeight="1">
      <c r="A703" s="35"/>
      <c r="B703" s="83"/>
      <c r="C703" s="33"/>
      <c r="D703" s="84"/>
      <c r="E703" s="35"/>
      <c r="F703" s="34"/>
      <c r="G703" s="85"/>
      <c r="H703" s="5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</row>
    <row r="704" spans="1:21" ht="18" hidden="1" customHeight="1">
      <c r="A704" s="35"/>
      <c r="B704" s="83"/>
      <c r="C704" s="33"/>
      <c r="D704" s="84"/>
      <c r="E704" s="35"/>
      <c r="F704" s="34"/>
      <c r="G704" s="85"/>
      <c r="H704" s="5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</row>
    <row r="705" spans="1:21" ht="18" hidden="1" customHeight="1">
      <c r="A705" s="35"/>
      <c r="B705" s="83"/>
      <c r="C705" s="33"/>
      <c r="D705" s="84"/>
      <c r="E705" s="35"/>
      <c r="F705" s="34"/>
      <c r="G705" s="85"/>
      <c r="H705" s="5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</row>
    <row r="706" spans="1:21" ht="18" hidden="1" customHeight="1">
      <c r="A706" s="35"/>
      <c r="B706" s="83"/>
      <c r="C706" s="33"/>
      <c r="D706" s="84"/>
      <c r="E706" s="35"/>
      <c r="F706" s="34"/>
      <c r="G706" s="85"/>
      <c r="H706" s="5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</row>
    <row r="707" spans="1:21" ht="18" hidden="1" customHeight="1">
      <c r="A707" s="35"/>
      <c r="B707" s="83"/>
      <c r="C707" s="33"/>
      <c r="D707" s="84"/>
      <c r="E707" s="35"/>
      <c r="F707" s="34"/>
      <c r="G707" s="85"/>
      <c r="H707" s="5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</row>
    <row r="708" spans="1:21" ht="18" hidden="1" customHeight="1">
      <c r="A708" s="35"/>
      <c r="B708" s="83"/>
      <c r="C708" s="33"/>
      <c r="D708" s="84"/>
      <c r="E708" s="35"/>
      <c r="F708" s="34"/>
      <c r="G708" s="85"/>
      <c r="H708" s="5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</row>
    <row r="709" spans="1:21" ht="18" hidden="1" customHeight="1">
      <c r="A709" s="35"/>
      <c r="B709" s="83"/>
      <c r="C709" s="33"/>
      <c r="D709" s="84"/>
      <c r="E709" s="35"/>
      <c r="F709" s="34"/>
      <c r="G709" s="85"/>
      <c r="H709" s="5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</row>
    <row r="710" spans="1:21" ht="18" hidden="1" customHeight="1">
      <c r="A710" s="35"/>
      <c r="B710" s="83"/>
      <c r="C710" s="33"/>
      <c r="D710" s="84"/>
      <c r="E710" s="35"/>
      <c r="F710" s="34"/>
      <c r="G710" s="85"/>
      <c r="H710" s="5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</row>
    <row r="711" spans="1:21" ht="18" hidden="1" customHeight="1">
      <c r="A711" s="35"/>
      <c r="B711" s="83"/>
      <c r="C711" s="33"/>
      <c r="D711" s="84"/>
      <c r="E711" s="35"/>
      <c r="F711" s="34"/>
      <c r="G711" s="85"/>
      <c r="H711" s="5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</row>
    <row r="712" spans="1:21" ht="18" hidden="1" customHeight="1">
      <c r="A712" s="35"/>
      <c r="B712" s="83"/>
      <c r="C712" s="33"/>
      <c r="D712" s="84"/>
      <c r="E712" s="35"/>
      <c r="F712" s="34"/>
      <c r="G712" s="85"/>
      <c r="H712" s="5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</row>
    <row r="713" spans="1:21" ht="18" hidden="1" customHeight="1">
      <c r="A713" s="35"/>
      <c r="B713" s="83"/>
      <c r="C713" s="33"/>
      <c r="D713" s="84"/>
      <c r="E713" s="35"/>
      <c r="F713" s="34"/>
      <c r="G713" s="85"/>
      <c r="H713" s="5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</row>
    <row r="714" spans="1:21" ht="18" hidden="1" customHeight="1">
      <c r="A714" s="35"/>
      <c r="B714" s="83"/>
      <c r="C714" s="33"/>
      <c r="D714" s="84"/>
      <c r="E714" s="35"/>
      <c r="F714" s="34"/>
      <c r="G714" s="85"/>
      <c r="H714" s="5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</row>
    <row r="715" spans="1:21" ht="18" hidden="1" customHeight="1">
      <c r="A715" s="35"/>
      <c r="B715" s="83"/>
      <c r="C715" s="33"/>
      <c r="D715" s="84"/>
      <c r="E715" s="35"/>
      <c r="F715" s="34"/>
      <c r="G715" s="85"/>
      <c r="H715" s="5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</row>
    <row r="716" spans="1:21" ht="18" hidden="1" customHeight="1">
      <c r="A716" s="35"/>
      <c r="B716" s="83"/>
      <c r="C716" s="33"/>
      <c r="D716" s="84"/>
      <c r="E716" s="35"/>
      <c r="F716" s="34"/>
      <c r="G716" s="85"/>
      <c r="H716" s="5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</row>
    <row r="717" spans="1:21" ht="18" hidden="1" customHeight="1">
      <c r="A717" s="35"/>
      <c r="B717" s="83"/>
      <c r="C717" s="33"/>
      <c r="D717" s="84"/>
      <c r="E717" s="35"/>
      <c r="F717" s="34"/>
      <c r="G717" s="85"/>
      <c r="H717" s="5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</row>
    <row r="718" spans="1:21" ht="18" hidden="1" customHeight="1">
      <c r="A718" s="35"/>
      <c r="B718" s="83"/>
      <c r="C718" s="33"/>
      <c r="D718" s="84"/>
      <c r="E718" s="35"/>
      <c r="F718" s="34"/>
      <c r="G718" s="85"/>
      <c r="H718" s="5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</row>
    <row r="719" spans="1:21" ht="18" hidden="1" customHeight="1">
      <c r="A719" s="35"/>
      <c r="B719" s="83"/>
      <c r="C719" s="33"/>
      <c r="D719" s="84"/>
      <c r="E719" s="35"/>
      <c r="F719" s="34"/>
      <c r="G719" s="85"/>
      <c r="H719" s="5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</row>
    <row r="720" spans="1:21" ht="18" hidden="1" customHeight="1">
      <c r="A720" s="35"/>
      <c r="B720" s="83"/>
      <c r="C720" s="33"/>
      <c r="D720" s="84"/>
      <c r="E720" s="35"/>
      <c r="F720" s="34"/>
      <c r="G720" s="85"/>
      <c r="H720" s="5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</row>
    <row r="721" spans="1:21" ht="18" hidden="1" customHeight="1">
      <c r="A721" s="35"/>
      <c r="B721" s="83"/>
      <c r="C721" s="33"/>
      <c r="D721" s="84"/>
      <c r="E721" s="35"/>
      <c r="F721" s="34"/>
      <c r="G721" s="85"/>
      <c r="H721" s="5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</row>
    <row r="722" spans="1:21" ht="18" hidden="1" customHeight="1">
      <c r="A722" s="35"/>
      <c r="B722" s="83"/>
      <c r="C722" s="33"/>
      <c r="D722" s="84"/>
      <c r="E722" s="35"/>
      <c r="F722" s="34"/>
      <c r="G722" s="85"/>
      <c r="H722" s="5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</row>
    <row r="723" spans="1:21" ht="18" hidden="1" customHeight="1">
      <c r="A723" s="35"/>
      <c r="B723" s="83"/>
      <c r="C723" s="33"/>
      <c r="D723" s="84"/>
      <c r="E723" s="35"/>
      <c r="F723" s="34"/>
      <c r="G723" s="85"/>
      <c r="H723" s="5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</row>
    <row r="724" spans="1:21" ht="18" hidden="1" customHeight="1">
      <c r="A724" s="35"/>
      <c r="B724" s="83"/>
      <c r="C724" s="33"/>
      <c r="D724" s="84"/>
      <c r="E724" s="35"/>
      <c r="F724" s="34"/>
      <c r="G724" s="85"/>
      <c r="H724" s="5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</row>
    <row r="725" spans="1:21" ht="18" hidden="1" customHeight="1">
      <c r="A725" s="35"/>
      <c r="B725" s="83"/>
      <c r="C725" s="33"/>
      <c r="D725" s="84"/>
      <c r="E725" s="35"/>
      <c r="F725" s="34"/>
      <c r="G725" s="85"/>
      <c r="H725" s="5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</row>
    <row r="726" spans="1:21" ht="18" hidden="1" customHeight="1">
      <c r="A726" s="35"/>
      <c r="B726" s="83"/>
      <c r="C726" s="33"/>
      <c r="D726" s="84"/>
      <c r="E726" s="35"/>
      <c r="F726" s="34"/>
      <c r="G726" s="85"/>
      <c r="H726" s="5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</row>
    <row r="727" spans="1:21" ht="18" hidden="1" customHeight="1">
      <c r="A727" s="35"/>
      <c r="B727" s="83"/>
      <c r="C727" s="33"/>
      <c r="D727" s="84"/>
      <c r="E727" s="35"/>
      <c r="F727" s="34"/>
      <c r="G727" s="85"/>
      <c r="H727" s="5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</row>
    <row r="728" spans="1:21" ht="18" hidden="1" customHeight="1">
      <c r="A728" s="35"/>
      <c r="B728" s="83"/>
      <c r="C728" s="33"/>
      <c r="D728" s="84"/>
      <c r="E728" s="35"/>
      <c r="F728" s="34"/>
      <c r="G728" s="85"/>
      <c r="H728" s="5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</row>
    <row r="729" spans="1:21" ht="18" hidden="1" customHeight="1">
      <c r="A729" s="35"/>
      <c r="B729" s="83"/>
      <c r="C729" s="33"/>
      <c r="D729" s="84"/>
      <c r="E729" s="35"/>
      <c r="F729" s="34"/>
      <c r="G729" s="85"/>
      <c r="H729" s="5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</row>
    <row r="730" spans="1:21" ht="18" hidden="1" customHeight="1">
      <c r="A730" s="35"/>
      <c r="B730" s="83"/>
      <c r="C730" s="33"/>
      <c r="D730" s="84"/>
      <c r="E730" s="35"/>
      <c r="F730" s="34"/>
      <c r="G730" s="85"/>
      <c r="H730" s="5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</row>
    <row r="731" spans="1:21" ht="18" hidden="1" customHeight="1">
      <c r="A731" s="35"/>
      <c r="B731" s="83"/>
      <c r="C731" s="33"/>
      <c r="D731" s="84"/>
      <c r="E731" s="35"/>
      <c r="F731" s="34"/>
      <c r="G731" s="85"/>
      <c r="H731" s="5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</row>
    <row r="732" spans="1:21" ht="18" hidden="1" customHeight="1">
      <c r="A732" s="35"/>
      <c r="B732" s="83"/>
      <c r="C732" s="33"/>
      <c r="D732" s="84"/>
      <c r="E732" s="35"/>
      <c r="F732" s="34"/>
      <c r="G732" s="85"/>
      <c r="H732" s="5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</row>
    <row r="733" spans="1:21" ht="18" hidden="1" customHeight="1">
      <c r="A733" s="35"/>
      <c r="B733" s="83"/>
      <c r="C733" s="33"/>
      <c r="D733" s="84"/>
      <c r="E733" s="35"/>
      <c r="F733" s="34"/>
      <c r="G733" s="85"/>
      <c r="H733" s="5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</row>
    <row r="734" spans="1:21" ht="18" hidden="1" customHeight="1">
      <c r="A734" s="35"/>
      <c r="B734" s="83"/>
      <c r="C734" s="33"/>
      <c r="D734" s="84"/>
      <c r="E734" s="35"/>
      <c r="F734" s="34"/>
      <c r="G734" s="85"/>
      <c r="H734" s="5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</row>
    <row r="735" spans="1:21" ht="18" hidden="1" customHeight="1">
      <c r="A735" s="35"/>
      <c r="B735" s="83"/>
      <c r="C735" s="33"/>
      <c r="D735" s="84"/>
      <c r="E735" s="35"/>
      <c r="F735" s="34"/>
      <c r="G735" s="85"/>
      <c r="H735" s="5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</row>
    <row r="736" spans="1:21" ht="18" hidden="1" customHeight="1">
      <c r="A736" s="35"/>
      <c r="B736" s="83"/>
      <c r="C736" s="33"/>
      <c r="D736" s="84"/>
      <c r="E736" s="35"/>
      <c r="F736" s="34"/>
      <c r="G736" s="85"/>
      <c r="H736" s="5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</row>
    <row r="737" spans="1:21" ht="18" hidden="1" customHeight="1">
      <c r="A737" s="35"/>
      <c r="B737" s="83"/>
      <c r="C737" s="33"/>
      <c r="D737" s="84"/>
      <c r="E737" s="35"/>
      <c r="F737" s="34"/>
      <c r="G737" s="85"/>
      <c r="H737" s="5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</row>
    <row r="738" spans="1:21" ht="18" hidden="1" customHeight="1">
      <c r="A738" s="35"/>
      <c r="B738" s="83"/>
      <c r="C738" s="33"/>
      <c r="D738" s="84"/>
      <c r="E738" s="35"/>
      <c r="F738" s="34"/>
      <c r="G738" s="85"/>
      <c r="H738" s="5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</row>
    <row r="739" spans="1:21" ht="18" hidden="1" customHeight="1">
      <c r="A739" s="35"/>
      <c r="B739" s="83"/>
      <c r="C739" s="33"/>
      <c r="D739" s="84"/>
      <c r="E739" s="35"/>
      <c r="F739" s="34"/>
      <c r="G739" s="85"/>
      <c r="H739" s="5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</row>
    <row r="740" spans="1:21" ht="18" hidden="1" customHeight="1">
      <c r="A740" s="35"/>
      <c r="B740" s="83"/>
      <c r="C740" s="33"/>
      <c r="D740" s="84"/>
      <c r="E740" s="35"/>
      <c r="F740" s="34"/>
      <c r="G740" s="85"/>
      <c r="H740" s="5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</row>
    <row r="741" spans="1:21" ht="18" hidden="1" customHeight="1">
      <c r="A741" s="35"/>
      <c r="B741" s="83"/>
      <c r="C741" s="33"/>
      <c r="D741" s="84"/>
      <c r="E741" s="35"/>
      <c r="F741" s="34"/>
      <c r="G741" s="85"/>
      <c r="H741" s="5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</row>
    <row r="742" spans="1:21" ht="18" hidden="1" customHeight="1">
      <c r="A742" s="35"/>
      <c r="B742" s="83"/>
      <c r="C742" s="33"/>
      <c r="D742" s="84"/>
      <c r="E742" s="35"/>
      <c r="F742" s="34"/>
      <c r="G742" s="85"/>
      <c r="H742" s="5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</row>
    <row r="743" spans="1:21" ht="18" hidden="1" customHeight="1">
      <c r="A743" s="35"/>
      <c r="B743" s="83"/>
      <c r="C743" s="33"/>
      <c r="D743" s="84"/>
      <c r="E743" s="35"/>
      <c r="F743" s="34"/>
      <c r="G743" s="85"/>
      <c r="H743" s="5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</row>
    <row r="744" spans="1:21" ht="18" hidden="1" customHeight="1">
      <c r="A744" s="35"/>
      <c r="B744" s="83"/>
      <c r="C744" s="33"/>
      <c r="D744" s="84"/>
      <c r="E744" s="35"/>
      <c r="F744" s="34"/>
      <c r="G744" s="85"/>
      <c r="H744" s="5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</row>
    <row r="745" spans="1:21" ht="18" hidden="1" customHeight="1">
      <c r="A745" s="35"/>
      <c r="B745" s="83"/>
      <c r="C745" s="33"/>
      <c r="D745" s="84"/>
      <c r="E745" s="35"/>
      <c r="F745" s="34"/>
      <c r="G745" s="85"/>
      <c r="H745" s="5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</row>
    <row r="746" spans="1:21" ht="18" hidden="1" customHeight="1">
      <c r="A746" s="35"/>
      <c r="B746" s="83"/>
      <c r="C746" s="33"/>
      <c r="D746" s="84"/>
      <c r="E746" s="35"/>
      <c r="F746" s="34"/>
      <c r="G746" s="85"/>
      <c r="H746" s="5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</row>
    <row r="747" spans="1:21" ht="18" hidden="1" customHeight="1">
      <c r="A747" s="35"/>
      <c r="B747" s="83"/>
      <c r="C747" s="33"/>
      <c r="D747" s="84"/>
      <c r="E747" s="35"/>
      <c r="F747" s="34"/>
      <c r="G747" s="85"/>
      <c r="H747" s="5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</row>
    <row r="748" spans="1:21" ht="18" hidden="1" customHeight="1">
      <c r="A748" s="35"/>
      <c r="B748" s="83"/>
      <c r="C748" s="33"/>
      <c r="D748" s="84"/>
      <c r="E748" s="35"/>
      <c r="F748" s="34"/>
      <c r="G748" s="85"/>
      <c r="H748" s="5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</row>
    <row r="749" spans="1:21" ht="18" hidden="1" customHeight="1">
      <c r="A749" s="35"/>
      <c r="B749" s="83"/>
      <c r="C749" s="33"/>
      <c r="D749" s="84"/>
      <c r="E749" s="35"/>
      <c r="F749" s="34"/>
      <c r="G749" s="85"/>
      <c r="H749" s="5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</row>
    <row r="750" spans="1:21" ht="18" hidden="1" customHeight="1">
      <c r="A750" s="35"/>
      <c r="B750" s="83"/>
      <c r="C750" s="33"/>
      <c r="D750" s="84"/>
      <c r="E750" s="35"/>
      <c r="F750" s="34"/>
      <c r="G750" s="85"/>
      <c r="H750" s="5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</row>
    <row r="751" spans="1:21" ht="18" hidden="1" customHeight="1">
      <c r="A751" s="35"/>
      <c r="B751" s="83"/>
      <c r="C751" s="33"/>
      <c r="D751" s="84"/>
      <c r="E751" s="35"/>
      <c r="F751" s="34"/>
      <c r="G751" s="85"/>
      <c r="H751" s="5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</row>
    <row r="752" spans="1:21" ht="18" hidden="1" customHeight="1">
      <c r="A752" s="35"/>
      <c r="B752" s="83"/>
      <c r="C752" s="33"/>
      <c r="D752" s="84"/>
      <c r="E752" s="35"/>
      <c r="F752" s="34"/>
      <c r="G752" s="85"/>
      <c r="H752" s="5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</row>
    <row r="753" spans="1:21" ht="18" hidden="1" customHeight="1">
      <c r="A753" s="35"/>
      <c r="B753" s="83"/>
      <c r="C753" s="33"/>
      <c r="D753" s="84"/>
      <c r="E753" s="35"/>
      <c r="F753" s="34"/>
      <c r="G753" s="85"/>
      <c r="H753" s="5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</row>
    <row r="754" spans="1:21" ht="18" hidden="1" customHeight="1">
      <c r="A754" s="35"/>
      <c r="B754" s="83"/>
      <c r="C754" s="33"/>
      <c r="D754" s="84"/>
      <c r="E754" s="35"/>
      <c r="F754" s="34"/>
      <c r="G754" s="85"/>
      <c r="H754" s="5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</row>
    <row r="755" spans="1:21" ht="18" hidden="1" customHeight="1">
      <c r="A755" s="35"/>
      <c r="B755" s="83"/>
      <c r="C755" s="33"/>
      <c r="D755" s="84"/>
      <c r="E755" s="35"/>
      <c r="F755" s="34"/>
      <c r="G755" s="85"/>
      <c r="H755" s="5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</row>
    <row r="756" spans="1:21" ht="18" hidden="1" customHeight="1">
      <c r="A756" s="35"/>
      <c r="B756" s="83"/>
      <c r="C756" s="33"/>
      <c r="D756" s="84"/>
      <c r="E756" s="35"/>
      <c r="F756" s="34"/>
      <c r="G756" s="85"/>
      <c r="H756" s="5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</row>
    <row r="757" spans="1:21" ht="18" hidden="1" customHeight="1">
      <c r="A757" s="35"/>
      <c r="B757" s="83"/>
      <c r="C757" s="33"/>
      <c r="D757" s="84"/>
      <c r="E757" s="35"/>
      <c r="F757" s="34"/>
      <c r="G757" s="85"/>
      <c r="H757" s="5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</row>
    <row r="758" spans="1:21" ht="18" hidden="1" customHeight="1">
      <c r="A758" s="35"/>
      <c r="B758" s="83"/>
      <c r="C758" s="33"/>
      <c r="D758" s="84"/>
      <c r="E758" s="35"/>
      <c r="F758" s="34"/>
      <c r="G758" s="85"/>
      <c r="H758" s="5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</row>
    <row r="759" spans="1:21" ht="18" hidden="1" customHeight="1">
      <c r="A759" s="35"/>
      <c r="B759" s="83"/>
      <c r="C759" s="33"/>
      <c r="D759" s="84"/>
      <c r="E759" s="35"/>
      <c r="F759" s="34"/>
      <c r="G759" s="85"/>
      <c r="H759" s="5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</row>
    <row r="760" spans="1:21" ht="18" hidden="1" customHeight="1">
      <c r="A760" s="35"/>
      <c r="B760" s="83"/>
      <c r="C760" s="33"/>
      <c r="D760" s="84"/>
      <c r="E760" s="35"/>
      <c r="F760" s="34"/>
      <c r="G760" s="85"/>
      <c r="H760" s="5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</row>
    <row r="761" spans="1:21" ht="18" hidden="1" customHeight="1">
      <c r="A761" s="35"/>
      <c r="B761" s="83"/>
      <c r="C761" s="33"/>
      <c r="D761" s="84"/>
      <c r="E761" s="35"/>
      <c r="F761" s="34"/>
      <c r="G761" s="85"/>
      <c r="H761" s="5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</row>
    <row r="762" spans="1:21" ht="18" hidden="1" customHeight="1">
      <c r="A762" s="35"/>
      <c r="B762" s="83"/>
      <c r="C762" s="33"/>
      <c r="D762" s="84"/>
      <c r="E762" s="35"/>
      <c r="F762" s="34"/>
      <c r="G762" s="85"/>
      <c r="H762" s="5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</row>
    <row r="763" spans="1:21" ht="18" hidden="1" customHeight="1">
      <c r="A763" s="35"/>
      <c r="B763" s="83"/>
      <c r="C763" s="33"/>
      <c r="D763" s="84"/>
      <c r="E763" s="35"/>
      <c r="F763" s="34"/>
      <c r="G763" s="85"/>
      <c r="H763" s="5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</row>
    <row r="764" spans="1:21" ht="18" hidden="1" customHeight="1">
      <c r="A764" s="35"/>
      <c r="B764" s="83"/>
      <c r="C764" s="33"/>
      <c r="D764" s="84"/>
      <c r="E764" s="35"/>
      <c r="F764" s="34"/>
      <c r="G764" s="85"/>
      <c r="H764" s="5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</row>
    <row r="765" spans="1:21" ht="18" hidden="1" customHeight="1">
      <c r="A765" s="35"/>
      <c r="B765" s="83"/>
      <c r="C765" s="33"/>
      <c r="D765" s="84"/>
      <c r="E765" s="35"/>
      <c r="F765" s="34"/>
      <c r="G765" s="85"/>
      <c r="H765" s="5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</row>
    <row r="766" spans="1:21" ht="18" hidden="1" customHeight="1">
      <c r="A766" s="35"/>
      <c r="B766" s="83"/>
      <c r="C766" s="33"/>
      <c r="D766" s="84"/>
      <c r="E766" s="35"/>
      <c r="F766" s="34"/>
      <c r="G766" s="85"/>
      <c r="H766" s="5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</row>
    <row r="767" spans="1:21" ht="18" hidden="1" customHeight="1">
      <c r="A767" s="35"/>
      <c r="B767" s="83"/>
      <c r="C767" s="33"/>
      <c r="D767" s="84"/>
      <c r="E767" s="35"/>
      <c r="F767" s="34"/>
      <c r="G767" s="85"/>
      <c r="H767" s="5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</row>
    <row r="768" spans="1:21" ht="18" hidden="1" customHeight="1">
      <c r="A768" s="35"/>
      <c r="B768" s="83"/>
      <c r="C768" s="33"/>
      <c r="D768" s="84"/>
      <c r="E768" s="35"/>
      <c r="F768" s="34"/>
      <c r="G768" s="85"/>
      <c r="H768" s="5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</row>
    <row r="769" spans="1:21" ht="18" hidden="1" customHeight="1">
      <c r="A769" s="35"/>
      <c r="B769" s="83"/>
      <c r="C769" s="33"/>
      <c r="D769" s="84"/>
      <c r="E769" s="35"/>
      <c r="F769" s="34"/>
      <c r="G769" s="85"/>
      <c r="H769" s="5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</row>
    <row r="770" spans="1:21" ht="18" hidden="1" customHeight="1">
      <c r="A770" s="35"/>
      <c r="B770" s="83"/>
      <c r="C770" s="33"/>
      <c r="D770" s="84"/>
      <c r="E770" s="35"/>
      <c r="F770" s="34"/>
      <c r="G770" s="85"/>
      <c r="H770" s="5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</row>
    <row r="771" spans="1:21" ht="18" hidden="1" customHeight="1">
      <c r="A771" s="35"/>
      <c r="B771" s="83"/>
      <c r="C771" s="33"/>
      <c r="D771" s="84"/>
      <c r="E771" s="35"/>
      <c r="F771" s="34"/>
      <c r="G771" s="85"/>
      <c r="H771" s="5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</row>
    <row r="772" spans="1:21" ht="18" hidden="1" customHeight="1">
      <c r="A772" s="35"/>
      <c r="B772" s="83"/>
      <c r="C772" s="33"/>
      <c r="D772" s="84"/>
      <c r="E772" s="35"/>
      <c r="F772" s="34"/>
      <c r="G772" s="85"/>
      <c r="H772" s="5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</row>
    <row r="773" spans="1:21" ht="18" hidden="1" customHeight="1">
      <c r="A773" s="35"/>
      <c r="B773" s="83"/>
      <c r="C773" s="33"/>
      <c r="D773" s="84"/>
      <c r="E773" s="35"/>
      <c r="F773" s="34"/>
      <c r="G773" s="85"/>
      <c r="H773" s="5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</row>
    <row r="774" spans="1:21" ht="18" hidden="1" customHeight="1">
      <c r="A774" s="35"/>
      <c r="B774" s="83"/>
      <c r="C774" s="33"/>
      <c r="D774" s="84"/>
      <c r="E774" s="35"/>
      <c r="F774" s="34"/>
      <c r="G774" s="85"/>
      <c r="H774" s="5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</row>
    <row r="775" spans="1:21" ht="18" hidden="1" customHeight="1">
      <c r="A775" s="35"/>
      <c r="B775" s="83"/>
      <c r="C775" s="33"/>
      <c r="D775" s="84"/>
      <c r="E775" s="35"/>
      <c r="F775" s="34"/>
      <c r="G775" s="85"/>
      <c r="H775" s="5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</row>
    <row r="776" spans="1:21" ht="18" hidden="1" customHeight="1">
      <c r="A776" s="35"/>
      <c r="B776" s="83"/>
      <c r="C776" s="33"/>
      <c r="D776" s="84"/>
      <c r="E776" s="35"/>
      <c r="F776" s="34"/>
      <c r="G776" s="85"/>
      <c r="H776" s="5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</row>
    <row r="777" spans="1:21" ht="18" hidden="1" customHeight="1">
      <c r="A777" s="35"/>
      <c r="B777" s="83"/>
      <c r="C777" s="33"/>
      <c r="D777" s="84"/>
      <c r="E777" s="35"/>
      <c r="F777" s="34"/>
      <c r="G777" s="85"/>
      <c r="H777" s="5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</row>
    <row r="778" spans="1:21" ht="18" hidden="1" customHeight="1">
      <c r="A778" s="35"/>
      <c r="B778" s="83"/>
      <c r="C778" s="33"/>
      <c r="D778" s="84"/>
      <c r="E778" s="35"/>
      <c r="F778" s="34"/>
      <c r="G778" s="85"/>
      <c r="H778" s="5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</row>
    <row r="779" spans="1:21" ht="18" hidden="1" customHeight="1">
      <c r="A779" s="35"/>
      <c r="B779" s="83"/>
      <c r="C779" s="33"/>
      <c r="D779" s="84"/>
      <c r="E779" s="35"/>
      <c r="F779" s="34"/>
      <c r="G779" s="85"/>
      <c r="H779" s="5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</row>
    <row r="780" spans="1:21" ht="18" hidden="1" customHeight="1">
      <c r="A780" s="35"/>
      <c r="B780" s="83"/>
      <c r="C780" s="33"/>
      <c r="D780" s="84"/>
      <c r="E780" s="35"/>
      <c r="F780" s="34"/>
      <c r="G780" s="85"/>
      <c r="H780" s="5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</row>
    <row r="781" spans="1:21" ht="18" hidden="1" customHeight="1">
      <c r="A781" s="35"/>
      <c r="B781" s="83"/>
      <c r="C781" s="33"/>
      <c r="D781" s="84"/>
      <c r="E781" s="35"/>
      <c r="F781" s="34"/>
      <c r="G781" s="85"/>
      <c r="H781" s="5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</row>
    <row r="782" spans="1:21" ht="18" hidden="1" customHeight="1">
      <c r="A782" s="35"/>
      <c r="B782" s="83"/>
      <c r="C782" s="33"/>
      <c r="D782" s="84"/>
      <c r="E782" s="35"/>
      <c r="F782" s="34"/>
      <c r="G782" s="85"/>
      <c r="H782" s="5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</row>
    <row r="783" spans="1:21" ht="18" hidden="1" customHeight="1">
      <c r="A783" s="35"/>
      <c r="B783" s="83"/>
      <c r="C783" s="33"/>
      <c r="D783" s="84"/>
      <c r="E783" s="35"/>
      <c r="F783" s="34"/>
      <c r="G783" s="85"/>
      <c r="H783" s="5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</row>
    <row r="784" spans="1:21" ht="18" hidden="1" customHeight="1">
      <c r="A784" s="35"/>
      <c r="B784" s="83"/>
      <c r="C784" s="33"/>
      <c r="D784" s="84"/>
      <c r="E784" s="35"/>
      <c r="F784" s="34"/>
      <c r="G784" s="85"/>
      <c r="H784" s="5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</row>
    <row r="785" spans="1:21" ht="18" hidden="1" customHeight="1">
      <c r="A785" s="35"/>
      <c r="B785" s="83"/>
      <c r="C785" s="33"/>
      <c r="D785" s="84"/>
      <c r="E785" s="35"/>
      <c r="F785" s="34"/>
      <c r="G785" s="85"/>
      <c r="H785" s="5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</row>
    <row r="786" spans="1:21" ht="18" hidden="1" customHeight="1">
      <c r="A786" s="35"/>
      <c r="B786" s="83"/>
      <c r="C786" s="33"/>
      <c r="D786" s="84"/>
      <c r="E786" s="35"/>
      <c r="F786" s="34"/>
      <c r="G786" s="85"/>
      <c r="H786" s="5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</row>
    <row r="787" spans="1:21" ht="18" hidden="1" customHeight="1">
      <c r="A787" s="35"/>
      <c r="B787" s="83"/>
      <c r="C787" s="33"/>
      <c r="D787" s="84"/>
      <c r="E787" s="35"/>
      <c r="F787" s="34"/>
      <c r="G787" s="85"/>
      <c r="H787" s="5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</row>
    <row r="788" spans="1:21" ht="18" hidden="1" customHeight="1">
      <c r="A788" s="35"/>
      <c r="B788" s="83"/>
      <c r="C788" s="33"/>
      <c r="D788" s="84"/>
      <c r="E788" s="35"/>
      <c r="F788" s="34"/>
      <c r="G788" s="85"/>
      <c r="H788" s="5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</row>
    <row r="789" spans="1:21" ht="18" hidden="1" customHeight="1">
      <c r="A789" s="35"/>
      <c r="B789" s="83"/>
      <c r="C789" s="33"/>
      <c r="D789" s="84"/>
      <c r="E789" s="35"/>
      <c r="F789" s="34"/>
      <c r="G789" s="85"/>
      <c r="H789" s="5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</row>
    <row r="790" spans="1:21" ht="18" hidden="1" customHeight="1">
      <c r="A790" s="35"/>
      <c r="B790" s="83"/>
      <c r="C790" s="33"/>
      <c r="D790" s="84"/>
      <c r="E790" s="35"/>
      <c r="F790" s="34"/>
      <c r="G790" s="85"/>
      <c r="H790" s="5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</row>
    <row r="791" spans="1:21" ht="18" hidden="1" customHeight="1">
      <c r="A791" s="35"/>
      <c r="B791" s="83"/>
      <c r="C791" s="33"/>
      <c r="D791" s="84"/>
      <c r="E791" s="35"/>
      <c r="F791" s="34"/>
      <c r="G791" s="85"/>
      <c r="H791" s="5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</row>
    <row r="792" spans="1:21" ht="18" hidden="1" customHeight="1">
      <c r="A792" s="35"/>
      <c r="B792" s="83"/>
      <c r="C792" s="33"/>
      <c r="D792" s="84"/>
      <c r="E792" s="35"/>
      <c r="F792" s="34"/>
      <c r="G792" s="85"/>
      <c r="H792" s="5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</row>
    <row r="793" spans="1:21" ht="18" hidden="1" customHeight="1">
      <c r="A793" s="35"/>
      <c r="B793" s="83"/>
      <c r="C793" s="33"/>
      <c r="D793" s="84"/>
      <c r="E793" s="35"/>
      <c r="F793" s="34"/>
      <c r="G793" s="85"/>
      <c r="H793" s="5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</row>
    <row r="794" spans="1:21" ht="18" hidden="1" customHeight="1">
      <c r="A794" s="35"/>
      <c r="B794" s="83"/>
      <c r="C794" s="33"/>
      <c r="D794" s="84"/>
      <c r="E794" s="35"/>
      <c r="F794" s="34"/>
      <c r="G794" s="85"/>
      <c r="H794" s="5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</row>
    <row r="795" spans="1:21" ht="18" hidden="1" customHeight="1">
      <c r="A795" s="35"/>
      <c r="B795" s="83"/>
      <c r="C795" s="33"/>
      <c r="D795" s="84"/>
      <c r="E795" s="35"/>
      <c r="F795" s="34"/>
      <c r="G795" s="85"/>
      <c r="H795" s="5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</row>
    <row r="796" spans="1:21" ht="18" hidden="1" customHeight="1">
      <c r="A796" s="35"/>
      <c r="B796" s="83"/>
      <c r="C796" s="33"/>
      <c r="D796" s="84"/>
      <c r="E796" s="35"/>
      <c r="F796" s="34"/>
      <c r="G796" s="85"/>
      <c r="H796" s="5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</row>
    <row r="797" spans="1:21" ht="18" hidden="1" customHeight="1">
      <c r="A797" s="35"/>
      <c r="B797" s="83"/>
      <c r="C797" s="33"/>
      <c r="D797" s="84"/>
      <c r="E797" s="35"/>
      <c r="F797" s="34"/>
      <c r="G797" s="85"/>
      <c r="H797" s="5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</row>
    <row r="798" spans="1:21" ht="18" hidden="1" customHeight="1">
      <c r="A798" s="35"/>
      <c r="B798" s="83"/>
      <c r="C798" s="33"/>
      <c r="D798" s="84"/>
      <c r="E798" s="35"/>
      <c r="F798" s="34"/>
      <c r="G798" s="85"/>
      <c r="H798" s="5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</row>
    <row r="799" spans="1:21" ht="18" hidden="1" customHeight="1">
      <c r="A799" s="35"/>
      <c r="B799" s="83"/>
      <c r="C799" s="33"/>
      <c r="D799" s="84"/>
      <c r="E799" s="35"/>
      <c r="F799" s="34"/>
      <c r="G799" s="85"/>
      <c r="H799" s="5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</row>
    <row r="800" spans="1:21" ht="18" hidden="1" customHeight="1">
      <c r="A800" s="35"/>
      <c r="B800" s="83"/>
      <c r="C800" s="33"/>
      <c r="D800" s="84"/>
      <c r="E800" s="35"/>
      <c r="F800" s="34"/>
      <c r="G800" s="85"/>
      <c r="H800" s="5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</row>
    <row r="801" spans="7:8" ht="12.75" hidden="1">
      <c r="G801" s="88"/>
      <c r="H801" s="6"/>
    </row>
    <row r="802" spans="7:8" ht="12.75" hidden="1">
      <c r="G802" s="88"/>
      <c r="H802" s="6"/>
    </row>
    <row r="803" spans="7:8" ht="12.75" hidden="1">
      <c r="G803" s="88"/>
      <c r="H803" s="6"/>
    </row>
    <row r="804" spans="7:8" ht="12.75" hidden="1">
      <c r="G804" s="88"/>
      <c r="H804" s="6"/>
    </row>
    <row r="805" spans="7:8" ht="12.75" hidden="1">
      <c r="G805" s="88"/>
      <c r="H805" s="6"/>
    </row>
    <row r="806" spans="7:8" ht="12.75" hidden="1">
      <c r="G806" s="88"/>
      <c r="H806" s="6"/>
    </row>
    <row r="807" spans="7:8" ht="12.75" hidden="1">
      <c r="G807" s="88"/>
      <c r="H807" s="6"/>
    </row>
    <row r="808" spans="7:8" ht="12.75" hidden="1">
      <c r="G808" s="88"/>
      <c r="H808" s="6"/>
    </row>
    <row r="809" spans="7:8" ht="12.75" hidden="1">
      <c r="G809" s="88"/>
      <c r="H809" s="6"/>
    </row>
    <row r="810" spans="7:8" ht="12.75" hidden="1">
      <c r="G810" s="88"/>
      <c r="H810" s="6"/>
    </row>
    <row r="811" spans="7:8" ht="12.75">
      <c r="G811" s="88"/>
    </row>
    <row r="812" spans="7:8" ht="12.75">
      <c r="G812" s="88"/>
    </row>
    <row r="813" spans="7:8" ht="12.75">
      <c r="G813" s="88"/>
    </row>
    <row r="814" spans="7:8" ht="12.75">
      <c r="G814" s="88"/>
    </row>
    <row r="815" spans="7:8" ht="12.75">
      <c r="G815" s="88"/>
    </row>
    <row r="816" spans="7:8" ht="12.75">
      <c r="G816" s="88"/>
    </row>
    <row r="817" spans="7:7" ht="12.75">
      <c r="G817" s="88"/>
    </row>
    <row r="818" spans="7:7" ht="12.75">
      <c r="G818" s="88"/>
    </row>
    <row r="819" spans="7:7" ht="12.75">
      <c r="G819" s="88"/>
    </row>
    <row r="820" spans="7:7" ht="12.75">
      <c r="G820" s="88"/>
    </row>
    <row r="821" spans="7:7" ht="12.75">
      <c r="G821" s="88"/>
    </row>
    <row r="822" spans="7:7" ht="12.75">
      <c r="G822" s="88"/>
    </row>
    <row r="823" spans="7:7" ht="12.75">
      <c r="G823" s="88"/>
    </row>
    <row r="824" spans="7:7" ht="12.75">
      <c r="G824" s="88"/>
    </row>
    <row r="825" spans="7:7" ht="12.75">
      <c r="G825" s="88"/>
    </row>
    <row r="826" spans="7:7" ht="12.75">
      <c r="G826" s="88"/>
    </row>
    <row r="827" spans="7:7" ht="12.75">
      <c r="G827" s="88"/>
    </row>
    <row r="828" spans="7:7" ht="12.75">
      <c r="G828" s="88"/>
    </row>
    <row r="829" spans="7:7" ht="12.75">
      <c r="G829" s="88"/>
    </row>
    <row r="830" spans="7:7" ht="12.75">
      <c r="G830" s="88"/>
    </row>
    <row r="831" spans="7:7" ht="12.75">
      <c r="G831" s="88"/>
    </row>
    <row r="832" spans="7:7" ht="12.75">
      <c r="G832" s="88"/>
    </row>
    <row r="833" spans="7:7" ht="12.75">
      <c r="G833" s="88"/>
    </row>
    <row r="834" spans="7:7" ht="12.75">
      <c r="G834" s="88"/>
    </row>
    <row r="835" spans="7:7" ht="12.75">
      <c r="G835" s="88"/>
    </row>
    <row r="836" spans="7:7" ht="12.75">
      <c r="G836" s="88"/>
    </row>
    <row r="837" spans="7:7" ht="12.75">
      <c r="G837" s="88"/>
    </row>
    <row r="838" spans="7:7" ht="12.75">
      <c r="G838" s="88"/>
    </row>
    <row r="839" spans="7:7" ht="12.75">
      <c r="G839" s="88"/>
    </row>
    <row r="840" spans="7:7" ht="12.75">
      <c r="G840" s="88"/>
    </row>
    <row r="841" spans="7:7" ht="12.75">
      <c r="G841" s="88"/>
    </row>
    <row r="842" spans="7:7" ht="12.75">
      <c r="G842" s="88"/>
    </row>
    <row r="843" spans="7:7" ht="12.75">
      <c r="G843" s="88"/>
    </row>
    <row r="844" spans="7:7" ht="12.75">
      <c r="G844" s="88"/>
    </row>
    <row r="845" spans="7:7" ht="12.75">
      <c r="G845" s="88"/>
    </row>
    <row r="846" spans="7:7" ht="12.75">
      <c r="G846" s="88"/>
    </row>
    <row r="847" spans="7:7" ht="12.75">
      <c r="G847" s="88"/>
    </row>
    <row r="848" spans="7:7" ht="12.75">
      <c r="G848" s="88"/>
    </row>
    <row r="849" spans="7:7" ht="12.75">
      <c r="G849" s="88"/>
    </row>
    <row r="850" spans="7:7" ht="12.75">
      <c r="G850" s="88"/>
    </row>
    <row r="851" spans="7:7" ht="12.75">
      <c r="G851" s="88"/>
    </row>
    <row r="852" spans="7:7" ht="12.75">
      <c r="G852" s="88"/>
    </row>
    <row r="853" spans="7:7" ht="12.75">
      <c r="G853" s="88"/>
    </row>
    <row r="854" spans="7:7" ht="12.75">
      <c r="G854" s="88"/>
    </row>
    <row r="855" spans="7:7" ht="12.75">
      <c r="G855" s="88"/>
    </row>
    <row r="856" spans="7:7" ht="12.75">
      <c r="G856" s="88"/>
    </row>
    <row r="857" spans="7:7" ht="12.75">
      <c r="G857" s="88"/>
    </row>
    <row r="858" spans="7:7" ht="12.75">
      <c r="G858" s="88"/>
    </row>
    <row r="859" spans="7:7" ht="12.75">
      <c r="G859" s="88"/>
    </row>
    <row r="860" spans="7:7" ht="12.75">
      <c r="G860" s="88"/>
    </row>
    <row r="861" spans="7:7" ht="12.75">
      <c r="G861" s="88"/>
    </row>
    <row r="862" spans="7:7" ht="12.75">
      <c r="G862" s="88"/>
    </row>
    <row r="863" spans="7:7" ht="12.75">
      <c r="G863" s="88"/>
    </row>
    <row r="864" spans="7:7" ht="12.75">
      <c r="G864" s="88"/>
    </row>
    <row r="865" spans="7:7" ht="12.75">
      <c r="G865" s="88"/>
    </row>
    <row r="866" spans="7:7" ht="12.75">
      <c r="G866" s="88"/>
    </row>
    <row r="867" spans="7:7" ht="12.75">
      <c r="G867" s="88"/>
    </row>
    <row r="868" spans="7:7" ht="12.75">
      <c r="G868" s="88"/>
    </row>
    <row r="869" spans="7:7" ht="12.75">
      <c r="G869" s="88"/>
    </row>
    <row r="870" spans="7:7" ht="12.75">
      <c r="G870" s="88"/>
    </row>
    <row r="871" spans="7:7" ht="12.75">
      <c r="G871" s="88"/>
    </row>
    <row r="872" spans="7:7" ht="12.75">
      <c r="G872" s="88"/>
    </row>
    <row r="873" spans="7:7" ht="12.75">
      <c r="G873" s="88"/>
    </row>
    <row r="874" spans="7:7" ht="12.75">
      <c r="G874" s="88"/>
    </row>
    <row r="875" spans="7:7" ht="12.75">
      <c r="G875" s="88"/>
    </row>
    <row r="876" spans="7:7" ht="12.75">
      <c r="G876" s="88"/>
    </row>
    <row r="877" spans="7:7" ht="12.75">
      <c r="G877" s="88"/>
    </row>
    <row r="878" spans="7:7" ht="12.75">
      <c r="G878" s="88"/>
    </row>
    <row r="879" spans="7:7" ht="12.75">
      <c r="G879" s="88"/>
    </row>
    <row r="880" spans="7:7" ht="12.75">
      <c r="G880" s="88"/>
    </row>
    <row r="881" spans="7:7" ht="12.75">
      <c r="G881" s="88"/>
    </row>
    <row r="882" spans="7:7" ht="12.75">
      <c r="G882" s="88"/>
    </row>
    <row r="883" spans="7:7" ht="12.75">
      <c r="G883" s="88"/>
    </row>
    <row r="884" spans="7:7" ht="12.75">
      <c r="G884" s="88"/>
    </row>
    <row r="885" spans="7:7" ht="12.75">
      <c r="G885" s="88"/>
    </row>
    <row r="886" spans="7:7" ht="12.75">
      <c r="G886" s="88"/>
    </row>
    <row r="887" spans="7:7" ht="12.75">
      <c r="G887" s="88"/>
    </row>
    <row r="888" spans="7:7" ht="12.75">
      <c r="G888" s="88"/>
    </row>
    <row r="889" spans="7:7" ht="12.75">
      <c r="G889" s="88"/>
    </row>
    <row r="890" spans="7:7" ht="12.75">
      <c r="G890" s="88"/>
    </row>
    <row r="891" spans="7:7" ht="12.75">
      <c r="G891" s="88"/>
    </row>
    <row r="892" spans="7:7" ht="12.75">
      <c r="G892" s="88"/>
    </row>
    <row r="893" spans="7:7" ht="12.75">
      <c r="G893" s="88"/>
    </row>
    <row r="894" spans="7:7" ht="12.75">
      <c r="G894" s="88"/>
    </row>
    <row r="895" spans="7:7" ht="12.75">
      <c r="G895" s="88"/>
    </row>
    <row r="896" spans="7:7" ht="12.75">
      <c r="G896" s="88"/>
    </row>
    <row r="897" spans="7:7" ht="12.75">
      <c r="G897" s="88"/>
    </row>
    <row r="898" spans="7:7" ht="12.75">
      <c r="G898" s="88"/>
    </row>
    <row r="899" spans="7:7" ht="12.75">
      <c r="G899" s="88"/>
    </row>
    <row r="900" spans="7:7" ht="12.75">
      <c r="G900" s="88"/>
    </row>
    <row r="901" spans="7:7" ht="12.75">
      <c r="G901" s="88"/>
    </row>
    <row r="902" spans="7:7" ht="12.75">
      <c r="G902" s="88"/>
    </row>
    <row r="903" spans="7:7" ht="12.75">
      <c r="G903" s="88"/>
    </row>
    <row r="904" spans="7:7" ht="12.75">
      <c r="G904" s="88"/>
    </row>
    <row r="905" spans="7:7" ht="12.75">
      <c r="G905" s="88"/>
    </row>
    <row r="906" spans="7:7" ht="12.75">
      <c r="G906" s="88"/>
    </row>
    <row r="907" spans="7:7" ht="12.75">
      <c r="G907" s="88"/>
    </row>
    <row r="908" spans="7:7" ht="12.75">
      <c r="G908" s="88"/>
    </row>
    <row r="909" spans="7:7" ht="12.75">
      <c r="G909" s="88"/>
    </row>
    <row r="910" spans="7:7" ht="12.75">
      <c r="G910" s="88"/>
    </row>
    <row r="911" spans="7:7" ht="12.75">
      <c r="G911" s="88"/>
    </row>
    <row r="912" spans="7:7" ht="12.75">
      <c r="G912" s="88"/>
    </row>
    <row r="913" spans="7:7" ht="12.75">
      <c r="G913" s="88"/>
    </row>
    <row r="914" spans="7:7" ht="12.75">
      <c r="G914" s="88"/>
    </row>
    <row r="915" spans="7:7" ht="12.75">
      <c r="G915" s="88"/>
    </row>
    <row r="916" spans="7:7" ht="12.75">
      <c r="G916" s="88"/>
    </row>
    <row r="917" spans="7:7" ht="12.75">
      <c r="G917" s="88"/>
    </row>
    <row r="918" spans="7:7" ht="12.75">
      <c r="G918" s="88"/>
    </row>
    <row r="919" spans="7:7" ht="12.75">
      <c r="G919" s="88"/>
    </row>
    <row r="920" spans="7:7" ht="12.75">
      <c r="G920" s="88"/>
    </row>
    <row r="921" spans="7:7" ht="12.75">
      <c r="G921" s="88"/>
    </row>
    <row r="922" spans="7:7" ht="12.75">
      <c r="G922" s="88"/>
    </row>
    <row r="923" spans="7:7" ht="12.75">
      <c r="G923" s="88"/>
    </row>
    <row r="924" spans="7:7" ht="12.75">
      <c r="G924" s="88"/>
    </row>
    <row r="925" spans="7:7" ht="12.75">
      <c r="G925" s="88"/>
    </row>
    <row r="926" spans="7:7" ht="12.75">
      <c r="G926" s="88"/>
    </row>
    <row r="927" spans="7:7" ht="12.75">
      <c r="G927" s="88"/>
    </row>
    <row r="928" spans="7:7" ht="12.75">
      <c r="G928" s="88"/>
    </row>
    <row r="929" spans="7:7" ht="12.75">
      <c r="G929" s="88"/>
    </row>
    <row r="930" spans="7:7" ht="12.75">
      <c r="G930" s="88"/>
    </row>
    <row r="931" spans="7:7" ht="12.75">
      <c r="G931" s="88"/>
    </row>
    <row r="932" spans="7:7" ht="12.75">
      <c r="G932" s="88"/>
    </row>
    <row r="933" spans="7:7" ht="12.75">
      <c r="G933" s="88"/>
    </row>
    <row r="934" spans="7:7" ht="12.75">
      <c r="G934" s="88"/>
    </row>
    <row r="935" spans="7:7" ht="12.75">
      <c r="G935" s="88"/>
    </row>
    <row r="936" spans="7:7" ht="12.75">
      <c r="G936" s="88"/>
    </row>
    <row r="937" spans="7:7" ht="12.75">
      <c r="G937" s="88"/>
    </row>
    <row r="938" spans="7:7" ht="12.75">
      <c r="G938" s="88"/>
    </row>
    <row r="939" spans="7:7" ht="12.75">
      <c r="G939" s="88"/>
    </row>
    <row r="940" spans="7:7" ht="12.75">
      <c r="G940" s="88"/>
    </row>
    <row r="941" spans="7:7" ht="12.75">
      <c r="G941" s="88"/>
    </row>
    <row r="942" spans="7:7" ht="12.75">
      <c r="G942" s="88"/>
    </row>
    <row r="943" spans="7:7" ht="12.75">
      <c r="G943" s="88"/>
    </row>
    <row r="944" spans="7:7" ht="12.75">
      <c r="G944" s="88"/>
    </row>
    <row r="945" spans="7:7" ht="12.75">
      <c r="G945" s="88"/>
    </row>
    <row r="946" spans="7:7" ht="12.75">
      <c r="G946" s="88"/>
    </row>
    <row r="947" spans="7:7" ht="12.75">
      <c r="G947" s="88"/>
    </row>
    <row r="948" spans="7:7" ht="12.75">
      <c r="G948" s="88"/>
    </row>
    <row r="949" spans="7:7" ht="12.75">
      <c r="G949" s="88"/>
    </row>
    <row r="950" spans="7:7" ht="12.75">
      <c r="G950" s="88"/>
    </row>
    <row r="951" spans="7:7" ht="12.75">
      <c r="G951" s="88"/>
    </row>
    <row r="952" spans="7:7" ht="12.75">
      <c r="G952" s="88"/>
    </row>
    <row r="953" spans="7:7" ht="12.75">
      <c r="G953" s="88"/>
    </row>
    <row r="954" spans="7:7" ht="12.75">
      <c r="G954" s="88"/>
    </row>
    <row r="955" spans="7:7" ht="12.75">
      <c r="G955" s="88"/>
    </row>
    <row r="956" spans="7:7" ht="12.75">
      <c r="G956" s="88"/>
    </row>
    <row r="957" spans="7:7" ht="12.75">
      <c r="G957" s="88"/>
    </row>
    <row r="958" spans="7:7" ht="12.75">
      <c r="G958" s="88"/>
    </row>
    <row r="959" spans="7:7" ht="12.75">
      <c r="G959" s="88"/>
    </row>
    <row r="960" spans="7:7" ht="12.75">
      <c r="G960" s="88"/>
    </row>
    <row r="961" spans="7:7" ht="12.75">
      <c r="G961" s="88"/>
    </row>
    <row r="962" spans="7:7" ht="12.75">
      <c r="G962" s="88"/>
    </row>
    <row r="963" spans="7:7" ht="12.75">
      <c r="G963" s="88"/>
    </row>
    <row r="964" spans="7:7" ht="12.75">
      <c r="G964" s="88"/>
    </row>
    <row r="965" spans="7:7" ht="12.75">
      <c r="G965" s="88"/>
    </row>
    <row r="966" spans="7:7" ht="12.75">
      <c r="G966" s="88"/>
    </row>
    <row r="967" spans="7:7" ht="12.75">
      <c r="G967" s="88"/>
    </row>
    <row r="968" spans="7:7" ht="12.75">
      <c r="G968" s="88"/>
    </row>
    <row r="969" spans="7:7" ht="12.75">
      <c r="G969" s="88"/>
    </row>
    <row r="970" spans="7:7" ht="12.75">
      <c r="G970" s="88"/>
    </row>
    <row r="971" spans="7:7" ht="12.75">
      <c r="G971" s="88"/>
    </row>
    <row r="972" spans="7:7" ht="12.75">
      <c r="G972" s="88"/>
    </row>
    <row r="973" spans="7:7" ht="12.75">
      <c r="G973" s="88"/>
    </row>
    <row r="974" spans="7:7" ht="12.75">
      <c r="G974" s="88"/>
    </row>
    <row r="975" spans="7:7" ht="12.75">
      <c r="G975" s="88"/>
    </row>
    <row r="976" spans="7:7" ht="12.75">
      <c r="G976" s="88"/>
    </row>
    <row r="977" spans="7:7" ht="12.75">
      <c r="G977" s="88"/>
    </row>
    <row r="978" spans="7:7" ht="12.75">
      <c r="G978" s="88"/>
    </row>
    <row r="979" spans="7:7" ht="12.75">
      <c r="G979" s="88"/>
    </row>
    <row r="980" spans="7:7" ht="12.75">
      <c r="G980" s="88"/>
    </row>
    <row r="981" spans="7:7" ht="12.75">
      <c r="G981" s="88"/>
    </row>
    <row r="982" spans="7:7" ht="12.75">
      <c r="G982" s="88"/>
    </row>
    <row r="983" spans="7:7" ht="12.75">
      <c r="G983" s="88"/>
    </row>
    <row r="984" spans="7:7" ht="12.75">
      <c r="G984" s="88"/>
    </row>
    <row r="985" spans="7:7" ht="12.75">
      <c r="G985" s="88"/>
    </row>
    <row r="986" spans="7:7" ht="12.75">
      <c r="G986" s="88"/>
    </row>
    <row r="987" spans="7:7" ht="12.75">
      <c r="G987" s="88"/>
    </row>
    <row r="988" spans="7:7" ht="12.75">
      <c r="G988" s="88"/>
    </row>
    <row r="989" spans="7:7" ht="12.75">
      <c r="G989" s="88"/>
    </row>
    <row r="990" spans="7:7" ht="12.75">
      <c r="G990" s="88"/>
    </row>
    <row r="991" spans="7:7" ht="12.75">
      <c r="G991" s="88"/>
    </row>
    <row r="992" spans="7:7" ht="12.75">
      <c r="G992" s="88"/>
    </row>
    <row r="993" spans="7:7" ht="12.75">
      <c r="G993" s="88"/>
    </row>
    <row r="994" spans="7:7" ht="12.75">
      <c r="G994" s="88"/>
    </row>
    <row r="995" spans="7:7" ht="12.75">
      <c r="G995" s="88"/>
    </row>
    <row r="996" spans="7:7" ht="12.75">
      <c r="G996" s="88"/>
    </row>
    <row r="997" spans="7:7" ht="12.75">
      <c r="G997" s="88"/>
    </row>
    <row r="998" spans="7:7" ht="12.75">
      <c r="G998" s="88"/>
    </row>
    <row r="999" spans="7:7" ht="12.75">
      <c r="G999" s="88"/>
    </row>
    <row r="1000" spans="7:7" ht="12.75">
      <c r="G1000" s="88"/>
    </row>
    <row r="1001" spans="7:7" ht="12.75">
      <c r="G1001" s="88"/>
    </row>
    <row r="1002" spans="7:7" ht="12.75">
      <c r="G1002" s="88"/>
    </row>
    <row r="1003" spans="7:7" ht="12.75">
      <c r="G1003" s="88"/>
    </row>
  </sheetData>
  <autoFilter ref="A1:H810" xr:uid="{00000000-0009-0000-0000-000004000000}">
    <filterColumn colId="2">
      <filters>
        <filter val="12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AA1019"/>
  <sheetViews>
    <sheetView tabSelected="1" workbookViewId="0">
      <selection activeCell="B1" sqref="B1:B1048576"/>
    </sheetView>
  </sheetViews>
  <sheetFormatPr defaultColWidth="14.42578125" defaultRowHeight="15" customHeight="1"/>
  <cols>
    <col min="1" max="1" width="29.140625" customWidth="1"/>
    <col min="2" max="2" width="25.42578125" style="169" customWidth="1"/>
    <col min="5" max="5" width="48.85546875" customWidth="1"/>
    <col min="6" max="6" width="37.5703125" customWidth="1"/>
    <col min="7" max="7" width="84.7109375" customWidth="1"/>
  </cols>
  <sheetData>
    <row r="1" spans="1:27" ht="18" customHeight="1">
      <c r="B1" s="154" t="s">
        <v>61</v>
      </c>
      <c r="C1" s="104" t="s">
        <v>702</v>
      </c>
      <c r="D1" s="35"/>
      <c r="F1" s="89"/>
      <c r="I1" s="90"/>
      <c r="J1" s="90"/>
      <c r="K1" s="3"/>
      <c r="M1" s="3"/>
      <c r="N1" s="3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8" customHeight="1">
      <c r="A2" s="105"/>
      <c r="B2" s="155"/>
      <c r="C2" s="91"/>
      <c r="I2" s="90"/>
      <c r="J2" s="90"/>
      <c r="K2" s="3"/>
      <c r="M2" s="3"/>
      <c r="N2" s="3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" customHeight="1">
      <c r="B3" s="156"/>
      <c r="C3" s="91" t="s">
        <v>61</v>
      </c>
      <c r="D3" s="106" t="s">
        <v>670</v>
      </c>
      <c r="I3" s="90"/>
      <c r="J3" s="90"/>
      <c r="K3" s="3"/>
      <c r="M3" s="3"/>
      <c r="N3" s="3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8" customHeight="1">
      <c r="A4" s="107" t="s">
        <v>671</v>
      </c>
      <c r="B4" s="157"/>
      <c r="C4" s="91" t="s">
        <v>61</v>
      </c>
      <c r="D4" s="108" t="s">
        <v>672</v>
      </c>
      <c r="E4" s="109"/>
      <c r="F4" s="110"/>
      <c r="I4" s="90"/>
      <c r="J4" s="90"/>
      <c r="K4" s="3"/>
      <c r="M4" s="3"/>
      <c r="N4" s="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 customHeight="1">
      <c r="A5" s="111" t="s">
        <v>673</v>
      </c>
      <c r="B5" s="158"/>
      <c r="C5" s="112"/>
      <c r="D5" s="113" t="s">
        <v>674</v>
      </c>
      <c r="E5" s="114"/>
      <c r="F5" s="115"/>
      <c r="I5" s="49"/>
      <c r="J5" s="90"/>
      <c r="K5" s="90"/>
      <c r="L5" s="3"/>
      <c r="M5" s="3"/>
      <c r="N5" s="3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 customHeight="1">
      <c r="A6" s="111" t="s">
        <v>675</v>
      </c>
      <c r="B6" s="159"/>
      <c r="D6" s="116" t="s">
        <v>703</v>
      </c>
      <c r="E6" s="117"/>
      <c r="F6" s="118"/>
      <c r="G6" s="152"/>
      <c r="I6" s="49"/>
      <c r="J6" s="90"/>
      <c r="K6" s="90"/>
      <c r="L6" s="3"/>
      <c r="M6" s="3"/>
      <c r="N6" s="3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8" customHeight="1">
      <c r="A7" s="119"/>
      <c r="B7" s="159"/>
      <c r="D7" s="35"/>
      <c r="E7" s="148"/>
      <c r="F7" s="140"/>
      <c r="G7" s="92"/>
      <c r="H7" s="92"/>
      <c r="I7" s="92"/>
      <c r="J7" s="90"/>
      <c r="K7" s="90"/>
      <c r="L7" s="3"/>
      <c r="M7" s="3"/>
      <c r="N7" s="3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8" customHeight="1">
      <c r="A8" s="120"/>
      <c r="B8" s="160"/>
      <c r="C8" s="153" t="s">
        <v>1</v>
      </c>
      <c r="D8" s="93" t="s">
        <v>2</v>
      </c>
      <c r="E8" s="94" t="s">
        <v>3</v>
      </c>
      <c r="F8" s="95" t="s">
        <v>668</v>
      </c>
      <c r="G8" s="142"/>
      <c r="H8" s="142"/>
      <c r="I8" s="143"/>
      <c r="J8" s="144"/>
      <c r="K8" s="144"/>
      <c r="L8" s="96" t="s">
        <v>61</v>
      </c>
      <c r="M8" s="96" t="s">
        <v>61</v>
      </c>
      <c r="N8" s="96" t="s">
        <v>61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18" customHeight="1">
      <c r="A9" s="123" t="s">
        <v>676</v>
      </c>
      <c r="B9" s="161" t="s">
        <v>677</v>
      </c>
      <c r="C9" s="145"/>
      <c r="D9" s="98"/>
      <c r="E9" s="99" t="s">
        <v>699</v>
      </c>
      <c r="F9" s="147"/>
      <c r="G9" s="100"/>
      <c r="H9" s="100"/>
      <c r="I9" s="101"/>
      <c r="J9" s="101"/>
      <c r="K9" s="101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8" customHeight="1">
      <c r="A10" s="121"/>
      <c r="B10" s="162"/>
      <c r="C10" s="112"/>
      <c r="D10" s="35" t="str">
        <f>'Non-Book'!E7</f>
        <v>AVI6</v>
      </c>
      <c r="E10" s="148" t="str">
        <f>'Non-Book'!F7</f>
        <v>To be provided by the Instructor</v>
      </c>
      <c r="F10" s="141">
        <f>'Non-Book'!G7</f>
        <v>7777777777</v>
      </c>
      <c r="G10" s="150"/>
      <c r="H10" s="103"/>
      <c r="I10" s="56"/>
      <c r="J10" s="61"/>
      <c r="K10" s="61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8" customHeight="1">
      <c r="A11" s="119" t="s">
        <v>678</v>
      </c>
      <c r="B11" s="163"/>
      <c r="C11" s="112"/>
      <c r="D11" s="35" t="str">
        <f>'Non-Book'!E8</f>
        <v>AMI6</v>
      </c>
      <c r="E11" s="148" t="str">
        <f>'Non-Book'!F8</f>
        <v>To be provided by the Instructor</v>
      </c>
      <c r="F11" s="148">
        <f>'Non-Book'!G8</f>
        <v>7777777777</v>
      </c>
      <c r="G11" s="150"/>
      <c r="H11" s="103"/>
      <c r="I11" s="56"/>
      <c r="J11" s="61"/>
      <c r="K11" s="61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8" customHeight="1">
      <c r="A12" s="122" t="s">
        <v>679</v>
      </c>
      <c r="B12" s="163"/>
      <c r="C12" s="145"/>
      <c r="D12" s="98"/>
      <c r="E12" s="99" t="s">
        <v>696</v>
      </c>
      <c r="F12" s="147"/>
      <c r="G12" s="103"/>
      <c r="H12" s="100"/>
      <c r="I12" s="101"/>
      <c r="J12" s="101"/>
      <c r="K12" s="101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26.25">
      <c r="A13" s="125" t="s">
        <v>680</v>
      </c>
      <c r="B13" s="163"/>
      <c r="C13" s="112"/>
      <c r="D13" s="35" t="str">
        <f>'Non-Book'!E9</f>
        <v>CPT6</v>
      </c>
      <c r="E13" s="148" t="str">
        <f>'Non-Book'!F9</f>
        <v>No Text Required</v>
      </c>
      <c r="F13" s="148">
        <f>'Non-Book'!G9</f>
        <v>5555555555</v>
      </c>
      <c r="G13" s="150"/>
      <c r="H13" s="103"/>
      <c r="I13" s="56"/>
      <c r="J13" s="61"/>
      <c r="K13" s="6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8" customHeight="1">
      <c r="A14" s="119"/>
      <c r="B14" s="163"/>
      <c r="C14" s="145"/>
      <c r="D14" s="98"/>
      <c r="E14" s="99" t="s">
        <v>694</v>
      </c>
      <c r="F14" s="147"/>
      <c r="G14" s="103"/>
      <c r="H14" s="100"/>
      <c r="I14" s="101"/>
      <c r="J14" s="101"/>
      <c r="K14" s="101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8" customHeight="1">
      <c r="A15" s="119"/>
      <c r="B15" s="164"/>
      <c r="C15" s="112" t="str">
        <f>Sheet1!B22</f>
        <v>6-1</v>
      </c>
      <c r="D15" s="35" t="str">
        <f>Sheet1!E22</f>
        <v>ENG6</v>
      </c>
      <c r="E15" s="148" t="str">
        <f>Sheet1!F22</f>
        <v>Canadian Handwriting Book D</v>
      </c>
      <c r="F15" s="101" t="str">
        <f>Sheet1!G22</f>
        <v>0920701035</v>
      </c>
      <c r="G15" s="100"/>
      <c r="H15" s="100"/>
      <c r="I15" s="56"/>
      <c r="J15" s="61"/>
      <c r="K15" s="61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8" customHeight="1">
      <c r="A16" s="119"/>
      <c r="B16" s="163"/>
      <c r="C16" s="112" t="str">
        <f>Sheet1!B23</f>
        <v>6-2</v>
      </c>
      <c r="D16" s="35" t="str">
        <f>Sheet1!E23</f>
        <v>ENG6</v>
      </c>
      <c r="E16" s="148" t="str">
        <f>Sheet1!F23</f>
        <v>Charlotte's Web</v>
      </c>
      <c r="F16" s="101" t="str">
        <f>Sheet1!G23</f>
        <v>9780064400558</v>
      </c>
      <c r="G16" s="100"/>
      <c r="H16" s="100"/>
      <c r="I16" s="100"/>
      <c r="J16" s="100"/>
      <c r="K16" s="100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8" customHeight="1">
      <c r="A17" s="119"/>
      <c r="B17" s="163" t="s">
        <v>61</v>
      </c>
      <c r="C17" s="112" t="str">
        <f>Sheet1!B24</f>
        <v>6-3</v>
      </c>
      <c r="D17" s="35" t="str">
        <f>Sheet1!E24</f>
        <v>ENG6</v>
      </c>
      <c r="E17" s="148" t="str">
        <f>Sheet1!F24</f>
        <v>Invisible Man - Signet Classics</v>
      </c>
      <c r="F17" s="101" t="str">
        <f>Sheet1!G24</f>
        <v>9780451531674</v>
      </c>
      <c r="G17" s="100"/>
      <c r="H17" s="100"/>
      <c r="I17" s="100"/>
      <c r="J17" s="100"/>
      <c r="K17" s="10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8" customHeight="1">
      <c r="A18" s="119"/>
      <c r="B18" s="163" t="s">
        <v>61</v>
      </c>
      <c r="C18" s="112" t="str">
        <f>Sheet1!B25</f>
        <v>6-4</v>
      </c>
      <c r="D18" s="35" t="str">
        <f>Sheet1!E25</f>
        <v>ENG6</v>
      </c>
      <c r="E18" s="148" t="str">
        <f>Sheet1!F25</f>
        <v>Language Power F</v>
      </c>
      <c r="F18" s="101" t="str">
        <f>Sheet1!G25</f>
        <v>9780771510182</v>
      </c>
      <c r="G18" s="100"/>
      <c r="H18" s="100"/>
      <c r="I18" s="100"/>
      <c r="J18" s="100"/>
      <c r="K18" s="10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8" customHeight="1">
      <c r="A19" s="119"/>
      <c r="B19" s="163" t="s">
        <v>61</v>
      </c>
      <c r="C19" s="112" t="str">
        <f>Sheet1!B26</f>
        <v>6-5</v>
      </c>
      <c r="D19" s="35" t="str">
        <f>Sheet1!E26</f>
        <v>ENG6</v>
      </c>
      <c r="E19" s="148" t="str">
        <f>Sheet1!F26</f>
        <v>Oxford Dictionary of Current English</v>
      </c>
      <c r="F19" s="101" t="str">
        <f>Sheet1!G26</f>
        <v>9780195425697</v>
      </c>
      <c r="G19" s="100"/>
      <c r="H19" s="100"/>
      <c r="I19" s="100"/>
      <c r="J19" s="100"/>
      <c r="K19" s="10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8" customHeight="1">
      <c r="A20" s="119"/>
      <c r="B20" s="163"/>
      <c r="C20" s="112" t="str">
        <f>Sheet1!B27</f>
        <v>6-6</v>
      </c>
      <c r="D20" s="35" t="str">
        <f>Sheet1!E27</f>
        <v>ENG6</v>
      </c>
      <c r="E20" s="148" t="str">
        <f>Sheet1!F27</f>
        <v>Oxford Thesaurus of Current English ( cdn ed )</v>
      </c>
      <c r="F20" s="101" t="str">
        <f>Sheet1!G27</f>
        <v>9780195425697</v>
      </c>
      <c r="G20" s="100"/>
      <c r="H20" s="100"/>
      <c r="I20" s="100"/>
      <c r="J20" s="100"/>
      <c r="K20" s="10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8" customHeight="1">
      <c r="A21" s="119"/>
      <c r="B21" s="163"/>
      <c r="C21" s="112" t="str">
        <f>Sheet1!B28</f>
        <v>6-7</v>
      </c>
      <c r="D21" s="35" t="str">
        <f>Sheet1!E28</f>
        <v>ENG6</v>
      </c>
      <c r="E21" s="148" t="str">
        <f>Sheet1!F28</f>
        <v>Tales From Shakespeare</v>
      </c>
      <c r="F21" s="101" t="str">
        <f>Sheet1!G28</f>
        <v>9780451530646</v>
      </c>
      <c r="G21" s="100"/>
      <c r="H21" s="100"/>
      <c r="I21" s="100"/>
      <c r="J21" s="100"/>
      <c r="K21" s="100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8" customHeight="1">
      <c r="A22" s="119"/>
      <c r="B22" s="163"/>
      <c r="C22" s="112" t="str">
        <f>Sheet1!B29</f>
        <v>6-8</v>
      </c>
      <c r="D22" s="35" t="str">
        <f>Sheet1!E29</f>
        <v>ENG6</v>
      </c>
      <c r="E22" s="148" t="str">
        <f>Sheet1!F29</f>
        <v>The Hobbit</v>
      </c>
      <c r="F22" s="101" t="str">
        <f>Sheet1!G29</f>
        <v>9780007458424</v>
      </c>
      <c r="G22" s="100"/>
      <c r="H22" s="100"/>
      <c r="I22" s="100"/>
      <c r="J22" s="100"/>
      <c r="K22" s="100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8" customHeight="1">
      <c r="A23" s="119"/>
      <c r="B23" s="163"/>
      <c r="C23" s="112" t="str">
        <f>Sheet1!B30</f>
        <v>6-9</v>
      </c>
      <c r="D23" s="35" t="str">
        <f>Sheet1!E30</f>
        <v>ENG6</v>
      </c>
      <c r="E23" s="148" t="str">
        <f>Sheet1!F30</f>
        <v>The Prince and the Pauper</v>
      </c>
      <c r="F23" s="101" t="str">
        <f>Sheet1!G30</f>
        <v>9781416928058</v>
      </c>
      <c r="G23" s="100"/>
      <c r="H23" s="100"/>
      <c r="I23" s="100"/>
      <c r="J23" s="100"/>
      <c r="K23" s="100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8" customHeight="1">
      <c r="A24" s="119"/>
      <c r="B24" s="163"/>
      <c r="C24" s="112" t="str">
        <f>Sheet1!B31</f>
        <v>6-10</v>
      </c>
      <c r="D24" s="35" t="str">
        <f>Sheet1!E31</f>
        <v>ENG6</v>
      </c>
      <c r="E24" s="148" t="str">
        <f>Sheet1!F31</f>
        <v>Vocabulary for Achievement 6</v>
      </c>
      <c r="F24" s="101" t="str">
        <f>Sheet1!G31</f>
        <v>9780669517545</v>
      </c>
      <c r="G24" s="100"/>
      <c r="H24" s="100"/>
      <c r="I24" s="100"/>
      <c r="J24" s="100"/>
      <c r="K24" s="100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8" customHeight="1">
      <c r="A25" s="119"/>
      <c r="B25" s="163"/>
      <c r="C25" s="145"/>
      <c r="D25" s="98"/>
      <c r="E25" s="99" t="s">
        <v>669</v>
      </c>
      <c r="F25" s="147"/>
      <c r="G25" s="100"/>
      <c r="H25" s="100"/>
      <c r="I25" s="101"/>
      <c r="J25" s="101"/>
      <c r="K25" s="101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8" customHeight="1">
      <c r="A26" s="119"/>
      <c r="B26" s="163"/>
      <c r="C26" s="112" t="str">
        <f>Sheet1!B32</f>
        <v>6-11</v>
      </c>
      <c r="D26" s="35" t="str">
        <f>Sheet1!E32</f>
        <v>FSL 6</v>
      </c>
      <c r="E26" s="148" t="str">
        <f>Sheet1!F32</f>
        <v>Echos Pro3 Le Francais chez nous</v>
      </c>
      <c r="F26" s="148">
        <f>Sheet1!G32</f>
        <v>9780321771704</v>
      </c>
      <c r="G26" s="100"/>
      <c r="H26" s="100"/>
      <c r="I26" s="100"/>
      <c r="J26" s="100"/>
      <c r="K26" s="100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8" customHeight="1">
      <c r="A27" s="119"/>
      <c r="B27" s="163"/>
      <c r="C27" s="112" t="str">
        <f>Sheet1!B33</f>
        <v>6-12</v>
      </c>
      <c r="D27" s="35" t="str">
        <f>Sheet1!E33</f>
        <v>FSL6</v>
      </c>
      <c r="E27" s="148" t="str">
        <f>Sheet1!F33</f>
        <v>Echos Pro 3- Es -tu ecolo</v>
      </c>
      <c r="F27" s="148">
        <f>Sheet1!G33</f>
        <v>9780321771728</v>
      </c>
      <c r="G27" s="100"/>
      <c r="H27" s="100"/>
      <c r="I27" s="100"/>
      <c r="J27" s="100"/>
      <c r="K27" s="100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8" customHeight="1">
      <c r="A28" s="119"/>
      <c r="B28" s="163"/>
      <c r="C28" s="112" t="str">
        <f>Sheet1!B34</f>
        <v>6-13</v>
      </c>
      <c r="D28" s="35" t="str">
        <f>Sheet1!E34</f>
        <v>FSL6</v>
      </c>
      <c r="E28" s="148" t="str">
        <f>Sheet1!F34</f>
        <v>Echos Pro 3- Pret pour l'aventure</v>
      </c>
      <c r="F28" s="148">
        <f>Sheet1!G34</f>
        <v>9780321638823</v>
      </c>
      <c r="G28" s="100"/>
      <c r="H28" s="100"/>
      <c r="I28" s="100"/>
      <c r="J28" s="100"/>
      <c r="K28" s="100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8" customHeight="1">
      <c r="A29" s="119"/>
      <c r="B29" s="163"/>
      <c r="C29" s="112" t="str">
        <f>Sheet1!B35</f>
        <v>6-14</v>
      </c>
      <c r="D29" s="35" t="str">
        <f>Sheet1!E35</f>
        <v>FSL6</v>
      </c>
      <c r="E29" s="148" t="str">
        <f>Sheet1!F35</f>
        <v>L'Art de Conjuger Becherelle</v>
      </c>
      <c r="F29" s="148">
        <f>Sheet1!G35</f>
        <v>9782896475872</v>
      </c>
      <c r="G29" s="100"/>
      <c r="H29" s="100"/>
      <c r="I29" s="100"/>
      <c r="J29" s="100"/>
      <c r="K29" s="100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8" customHeight="1">
      <c r="A30" s="119"/>
      <c r="B30" s="163"/>
      <c r="C30" s="112" t="str">
        <f>Sheet1!B36</f>
        <v>6-15</v>
      </c>
      <c r="D30" s="35" t="str">
        <f>Sheet1!E36</f>
        <v>FSL6</v>
      </c>
      <c r="E30" s="148" t="str">
        <f>Sheet1!F36</f>
        <v>Robert &amp; Collins Bilingual Dictionary</v>
      </c>
      <c r="F30" s="148">
        <f>Sheet1!G36</f>
        <v>9780008184568</v>
      </c>
      <c r="G30" s="100"/>
      <c r="H30" s="100"/>
      <c r="I30" s="100"/>
      <c r="J30" s="100"/>
      <c r="K30" s="100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8" customHeight="1">
      <c r="A31" s="119"/>
      <c r="B31" s="163"/>
      <c r="C31" s="145"/>
      <c r="D31" s="98"/>
      <c r="E31" s="99" t="s">
        <v>701</v>
      </c>
      <c r="F31" s="147"/>
      <c r="G31" s="100"/>
      <c r="H31" s="100"/>
      <c r="I31" s="101"/>
      <c r="J31" s="101"/>
      <c r="K31" s="10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8" customHeight="1">
      <c r="A32" s="119"/>
      <c r="B32" s="163"/>
      <c r="C32" s="112" t="str">
        <f>Sheet1!B37</f>
        <v>6-16</v>
      </c>
      <c r="D32" s="35" t="str">
        <f>Sheet1!E37</f>
        <v>MAT6</v>
      </c>
      <c r="E32" s="148" t="str">
        <f>Sheet1!F37</f>
        <v>Jump Math Workbook 7.1</v>
      </c>
      <c r="F32" s="148">
        <f>Sheet1!G37</f>
        <v>9781897120576</v>
      </c>
      <c r="G32" s="150"/>
      <c r="H32" s="100"/>
      <c r="I32" s="100"/>
      <c r="J32" s="100"/>
      <c r="K32" s="100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8" customHeight="1">
      <c r="A33" s="119"/>
      <c r="B33" s="163"/>
      <c r="C33" s="112" t="str">
        <f>Sheet1!B38</f>
        <v>6-17</v>
      </c>
      <c r="D33" s="35" t="str">
        <f>Sheet1!E38</f>
        <v>MAT6</v>
      </c>
      <c r="E33" s="148" t="str">
        <f>Sheet1!F38</f>
        <v>Jump Math Workbook 7.2</v>
      </c>
      <c r="F33" s="148">
        <f>Sheet1!G38</f>
        <v>9781897120583</v>
      </c>
      <c r="G33" s="150"/>
      <c r="H33" s="100"/>
      <c r="I33" s="100"/>
      <c r="J33" s="100"/>
      <c r="K33" s="100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8" customHeight="1">
      <c r="A34" s="119"/>
      <c r="B34" s="163"/>
      <c r="C34" s="112"/>
      <c r="D34" s="35" t="str">
        <f>'Non-Book'!E10</f>
        <v>MAT6</v>
      </c>
      <c r="E34" s="148" t="str">
        <f>'Non-Book'!F10</f>
        <v>School will provide resources</v>
      </c>
      <c r="F34" s="148">
        <f>'Non-Book'!G10</f>
        <v>7777777777</v>
      </c>
      <c r="G34" s="150"/>
      <c r="H34" s="100"/>
      <c r="I34" s="100"/>
      <c r="J34" s="100"/>
      <c r="K34" s="100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8" customHeight="1">
      <c r="A35" s="119"/>
      <c r="B35" s="163"/>
      <c r="C35" s="145"/>
      <c r="D35" s="98"/>
      <c r="E35" s="99" t="s">
        <v>697</v>
      </c>
      <c r="F35" s="147"/>
      <c r="G35" s="100"/>
      <c r="H35" s="100"/>
      <c r="I35" s="101"/>
      <c r="J35" s="101"/>
      <c r="K35" s="101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8" customHeight="1">
      <c r="A36" s="119"/>
      <c r="B36" s="163"/>
      <c r="C36" s="112"/>
      <c r="D36" s="35" t="str">
        <f>'Non-Book'!E11</f>
        <v>PHE6</v>
      </c>
      <c r="E36" s="148" t="str">
        <f>'Non-Book'!F11</f>
        <v>No Text Required</v>
      </c>
      <c r="F36" s="148">
        <f>'Non-Book'!G11</f>
        <v>5555555555</v>
      </c>
      <c r="G36" s="150"/>
      <c r="H36" s="103"/>
      <c r="I36" s="56"/>
      <c r="J36" s="61"/>
      <c r="K36" s="61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8" customHeight="1">
      <c r="A37" s="119"/>
      <c r="B37" s="163"/>
      <c r="C37" s="145"/>
      <c r="D37" s="98"/>
      <c r="E37" s="99" t="s">
        <v>695</v>
      </c>
      <c r="F37" s="147"/>
      <c r="G37" s="100"/>
      <c r="H37" s="100"/>
      <c r="I37" s="101"/>
      <c r="J37" s="101"/>
      <c r="K37" s="101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8" customHeight="1">
      <c r="A38" s="119"/>
      <c r="B38" s="163"/>
      <c r="C38" s="112" t="str">
        <f>Sheet1!B39</f>
        <v>6-18</v>
      </c>
      <c r="D38" s="35" t="str">
        <f>Sheet1!E39</f>
        <v>NRE 7</v>
      </c>
      <c r="E38" s="148" t="str">
        <f>Sheet1!F39</f>
        <v>De La Saslle Prayer Book</v>
      </c>
      <c r="F38" s="101" t="str">
        <f>Sheet1!G39</f>
        <v>DEL</v>
      </c>
      <c r="G38" s="100"/>
      <c r="H38" s="100"/>
      <c r="I38" s="100"/>
      <c r="J38" s="100"/>
      <c r="K38" s="100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8" customHeight="1">
      <c r="A39" s="119"/>
      <c r="B39" s="163"/>
      <c r="C39" s="112" t="str">
        <f>Sheet1!B40</f>
        <v>6-19</v>
      </c>
      <c r="D39" s="35" t="str">
        <f>Sheet1!E40</f>
        <v>NRE6</v>
      </c>
      <c r="E39" s="148" t="str">
        <f>Sheet1!F40</f>
        <v>Following Christ 6 3rd Ed. Textbook</v>
      </c>
      <c r="F39" s="148">
        <f>Sheet1!G40</f>
        <v>9781586175689</v>
      </c>
      <c r="G39" s="100"/>
      <c r="H39" s="100"/>
      <c r="I39" s="100"/>
      <c r="J39" s="100"/>
      <c r="K39" s="100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8" customHeight="1">
      <c r="A40" s="119"/>
      <c r="B40" s="163"/>
      <c r="C40" s="112" t="str">
        <f>Sheet1!B41</f>
        <v>6-20</v>
      </c>
      <c r="D40" s="35" t="str">
        <f>Sheet1!E41</f>
        <v>NRE6</v>
      </c>
      <c r="E40" s="148" t="str">
        <f>Sheet1!F41</f>
        <v>Following Christ 6 3rd Ed. Workbook</v>
      </c>
      <c r="F40" s="148">
        <f>Sheet1!G41</f>
        <v>9781586175764</v>
      </c>
      <c r="G40" s="100"/>
      <c r="H40" s="100"/>
      <c r="I40" s="100"/>
      <c r="J40" s="100"/>
      <c r="K40" s="100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18" customHeight="1">
      <c r="A41" s="119"/>
      <c r="B41" s="163"/>
      <c r="C41" s="112" t="str">
        <f>Sheet1!B42</f>
        <v>6-21</v>
      </c>
      <c r="D41" s="35" t="str">
        <f>Sheet1!E42</f>
        <v>NRE6</v>
      </c>
      <c r="E41" s="35" t="str">
        <f>Sheet1!F42</f>
        <v>Holy Bible - New Revised Standard Catholic Ed.</v>
      </c>
      <c r="F41" s="148">
        <f>Sheet1!G42</f>
        <v>9780888349583</v>
      </c>
      <c r="G41" s="100"/>
      <c r="H41" s="100"/>
      <c r="I41" s="100"/>
      <c r="J41" s="100"/>
      <c r="K41" s="100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18" customHeight="1">
      <c r="A42" s="119"/>
      <c r="B42" s="163"/>
      <c r="C42" s="145"/>
      <c r="D42" s="98"/>
      <c r="E42" s="99" t="s">
        <v>698</v>
      </c>
      <c r="F42" s="147"/>
      <c r="G42" s="100"/>
      <c r="H42" s="100"/>
      <c r="I42" s="101"/>
      <c r="J42" s="101"/>
      <c r="K42" s="101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8" customHeight="1">
      <c r="A43" s="119"/>
      <c r="B43" s="163"/>
      <c r="C43" s="112"/>
      <c r="D43" s="35" t="str">
        <f>'Non-Book'!E12</f>
        <v>SNC6</v>
      </c>
      <c r="E43" s="148" t="str">
        <f>'Non-Book'!F12</f>
        <v>Discovery Education Textbook</v>
      </c>
      <c r="F43" s="148" t="str">
        <f>'Non-Book'!G12</f>
        <v>NA</v>
      </c>
      <c r="G43" s="100"/>
      <c r="H43" s="100"/>
      <c r="I43" s="100"/>
      <c r="J43" s="100"/>
      <c r="K43" s="100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8" customHeight="1">
      <c r="A44" s="119"/>
      <c r="B44" s="163"/>
      <c r="C44" s="145"/>
      <c r="D44" s="98"/>
      <c r="E44" s="99" t="s">
        <v>700</v>
      </c>
      <c r="F44" s="147"/>
      <c r="G44" s="100"/>
      <c r="H44" s="100"/>
      <c r="I44" s="101"/>
      <c r="J44" s="101"/>
      <c r="K44" s="101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8" customHeight="1">
      <c r="A45" s="123"/>
      <c r="B45" s="165"/>
      <c r="C45" s="112" t="str">
        <f>Sheet1!B43</f>
        <v>6-22</v>
      </c>
      <c r="D45" s="35" t="str">
        <f>Sheet1!E43</f>
        <v>SST6</v>
      </c>
      <c r="E45" s="35" t="str">
        <f>Sheet1!F43</f>
        <v>Canada and the Global Community SB</v>
      </c>
      <c r="F45" s="101">
        <f>Sheet1!G43</f>
        <v>9780176698720</v>
      </c>
      <c r="G45" s="100"/>
      <c r="H45" s="100"/>
      <c r="I45" s="100"/>
      <c r="J45" s="100"/>
      <c r="K45" s="100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8" customHeight="1">
      <c r="A46" s="124" t="s">
        <v>61</v>
      </c>
      <c r="B46" s="163" t="s">
        <v>61</v>
      </c>
      <c r="C46" s="146" t="str">
        <f>Sheet1!B44</f>
        <v>6-23</v>
      </c>
      <c r="D46" s="149" t="str">
        <f>Sheet1!E44</f>
        <v>SST6</v>
      </c>
      <c r="E46" s="149" t="str">
        <f>Sheet1!F44</f>
        <v>Canadian Communities, Past &amp; Present SB</v>
      </c>
      <c r="F46" s="151">
        <f>Sheet1!G44</f>
        <v>9780176698713</v>
      </c>
      <c r="G46" s="100"/>
      <c r="H46" s="100"/>
      <c r="I46" s="100"/>
      <c r="J46" s="100"/>
      <c r="K46" s="100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5.75">
      <c r="A47" s="125"/>
      <c r="B47" s="163"/>
      <c r="C47" s="126" t="s">
        <v>61</v>
      </c>
      <c r="E47" s="127" t="s">
        <v>61</v>
      </c>
      <c r="F47" s="128"/>
      <c r="H47" s="102"/>
    </row>
    <row r="48" spans="1:27">
      <c r="A48" s="125"/>
      <c r="B48" s="163" t="s">
        <v>681</v>
      </c>
    </row>
    <row r="49" spans="1:6" ht="23.25">
      <c r="A49" s="119"/>
      <c r="B49" s="163"/>
      <c r="E49" s="129" t="s">
        <v>682</v>
      </c>
      <c r="F49" s="130"/>
    </row>
    <row r="50" spans="1:6" ht="26.25">
      <c r="A50" s="132" t="s">
        <v>683</v>
      </c>
      <c r="B50" s="163"/>
      <c r="C50" s="106" t="s">
        <v>684</v>
      </c>
      <c r="E50" s="119"/>
      <c r="F50" s="131"/>
    </row>
    <row r="51" spans="1:6" ht="26.25">
      <c r="A51" s="132" t="s">
        <v>686</v>
      </c>
      <c r="B51" s="163"/>
      <c r="C51" s="106" t="s">
        <v>687</v>
      </c>
      <c r="E51" s="133" t="s">
        <v>685</v>
      </c>
      <c r="F51" s="134"/>
    </row>
    <row r="52" spans="1:6" ht="26.25">
      <c r="A52" s="132" t="s">
        <v>689</v>
      </c>
      <c r="B52" s="163"/>
      <c r="C52" s="106" t="s">
        <v>690</v>
      </c>
      <c r="E52" s="135" t="s">
        <v>688</v>
      </c>
      <c r="F52" s="134"/>
    </row>
    <row r="53" spans="1:6" ht="18">
      <c r="A53" s="123"/>
      <c r="B53" s="163"/>
      <c r="C53" s="106"/>
      <c r="E53" s="135" t="s">
        <v>691</v>
      </c>
      <c r="F53" s="131"/>
    </row>
    <row r="54" spans="1:6" ht="15.75">
      <c r="A54" s="121"/>
      <c r="B54" s="166"/>
      <c r="C54" s="106"/>
      <c r="E54" s="135" t="s">
        <v>692</v>
      </c>
      <c r="F54" s="134"/>
    </row>
    <row r="55" spans="1:6" ht="18">
      <c r="A55" s="136"/>
      <c r="B55" s="167"/>
      <c r="C55" s="137"/>
      <c r="E55" s="138" t="s">
        <v>693</v>
      </c>
      <c r="F55" s="139"/>
    </row>
    <row r="56" spans="1:6" ht="18">
      <c r="A56" s="136"/>
      <c r="B56" s="167"/>
    </row>
    <row r="57" spans="1:6" ht="18">
      <c r="A57" s="136"/>
      <c r="B57" s="167"/>
    </row>
    <row r="58" spans="1:6" ht="18">
      <c r="A58" s="136"/>
      <c r="B58" s="167"/>
    </row>
    <row r="59" spans="1:6" ht="18">
      <c r="A59" s="136"/>
      <c r="B59" s="167"/>
    </row>
    <row r="60" spans="1:6" ht="18">
      <c r="A60" s="136"/>
      <c r="B60" s="167"/>
    </row>
    <row r="61" spans="1:6" ht="18">
      <c r="A61" s="136"/>
      <c r="B61" s="167"/>
    </row>
    <row r="62" spans="1:6" ht="18">
      <c r="A62" s="136"/>
      <c r="B62" s="167"/>
    </row>
    <row r="63" spans="1:6" ht="18">
      <c r="A63" s="136"/>
      <c r="B63" s="167"/>
    </row>
    <row r="64" spans="1:6" ht="18">
      <c r="A64" s="136"/>
      <c r="B64" s="167"/>
    </row>
    <row r="65" spans="1:2" ht="18">
      <c r="A65" s="136"/>
      <c r="B65" s="167"/>
    </row>
    <row r="66" spans="1:2" ht="18">
      <c r="A66" s="136"/>
      <c r="B66" s="167"/>
    </row>
    <row r="67" spans="1:2" ht="18">
      <c r="A67" s="136"/>
      <c r="B67" s="167"/>
    </row>
    <row r="68" spans="1:2" ht="18">
      <c r="A68" s="136"/>
      <c r="B68" s="167"/>
    </row>
    <row r="69" spans="1:2" ht="18">
      <c r="A69" s="136"/>
      <c r="B69" s="167"/>
    </row>
    <row r="70" spans="1:2" ht="18">
      <c r="A70" s="136"/>
      <c r="B70" s="167"/>
    </row>
    <row r="71" spans="1:2" ht="18">
      <c r="A71" s="136"/>
      <c r="B71" s="167"/>
    </row>
    <row r="72" spans="1:2" ht="18">
      <c r="A72" s="136"/>
      <c r="B72" s="167"/>
    </row>
    <row r="73" spans="1:2" ht="18">
      <c r="A73" s="136"/>
      <c r="B73" s="167"/>
    </row>
    <row r="74" spans="1:2" ht="18">
      <c r="A74" s="136"/>
      <c r="B74" s="167"/>
    </row>
    <row r="75" spans="1:2" ht="18">
      <c r="A75" s="136"/>
      <c r="B75" s="167"/>
    </row>
    <row r="76" spans="1:2" ht="18">
      <c r="A76" s="136"/>
      <c r="B76" s="167"/>
    </row>
    <row r="77" spans="1:2" ht="18">
      <c r="A77" s="136"/>
      <c r="B77" s="167"/>
    </row>
    <row r="78" spans="1:2" ht="18">
      <c r="A78" s="136"/>
      <c r="B78" s="167"/>
    </row>
    <row r="79" spans="1:2" ht="18">
      <c r="A79" s="136"/>
      <c r="B79" s="167"/>
    </row>
    <row r="80" spans="1:2" ht="18">
      <c r="A80" s="136"/>
      <c r="B80" s="167"/>
    </row>
    <row r="81" spans="1:2" ht="18">
      <c r="A81" s="136"/>
      <c r="B81" s="167"/>
    </row>
    <row r="82" spans="1:2" ht="18">
      <c r="A82" s="136"/>
      <c r="B82" s="167"/>
    </row>
    <row r="83" spans="1:2" ht="18">
      <c r="A83" s="136"/>
      <c r="B83" s="167"/>
    </row>
    <row r="84" spans="1:2" ht="18">
      <c r="A84" s="136"/>
      <c r="B84" s="167"/>
    </row>
    <row r="85" spans="1:2" ht="18">
      <c r="A85" s="136"/>
      <c r="B85" s="167"/>
    </row>
    <row r="86" spans="1:2" ht="18">
      <c r="A86" s="136"/>
      <c r="B86" s="167"/>
    </row>
    <row r="87" spans="1:2" ht="18">
      <c r="A87" s="136"/>
      <c r="B87" s="167"/>
    </row>
    <row r="88" spans="1:2" ht="18">
      <c r="A88" s="136"/>
      <c r="B88" s="167"/>
    </row>
    <row r="89" spans="1:2" ht="18">
      <c r="A89" s="136"/>
      <c r="B89" s="167"/>
    </row>
    <row r="90" spans="1:2" ht="18">
      <c r="A90" s="136"/>
      <c r="B90" s="167"/>
    </row>
    <row r="91" spans="1:2" ht="18">
      <c r="A91" s="136"/>
      <c r="B91" s="167"/>
    </row>
    <row r="92" spans="1:2" ht="18">
      <c r="A92" s="136"/>
      <c r="B92" s="167"/>
    </row>
    <row r="93" spans="1:2" ht="18">
      <c r="A93" s="136"/>
      <c r="B93" s="167"/>
    </row>
    <row r="94" spans="1:2" ht="18">
      <c r="A94" s="136"/>
      <c r="B94" s="167"/>
    </row>
    <row r="95" spans="1:2" ht="18">
      <c r="A95" s="136"/>
      <c r="B95" s="167"/>
    </row>
    <row r="96" spans="1:2" ht="18">
      <c r="A96" s="136"/>
      <c r="B96" s="167"/>
    </row>
    <row r="97" spans="1:2" ht="18">
      <c r="A97" s="136"/>
      <c r="B97" s="167"/>
    </row>
    <row r="98" spans="1:2" ht="18">
      <c r="A98" s="136"/>
      <c r="B98" s="167"/>
    </row>
    <row r="99" spans="1:2" ht="18">
      <c r="A99" s="136"/>
      <c r="B99" s="167"/>
    </row>
    <row r="100" spans="1:2" ht="18">
      <c r="A100" s="136"/>
      <c r="B100" s="167"/>
    </row>
    <row r="101" spans="1:2" ht="18">
      <c r="A101" s="136"/>
      <c r="B101" s="167"/>
    </row>
    <row r="102" spans="1:2" ht="18">
      <c r="A102" s="136"/>
      <c r="B102" s="167"/>
    </row>
    <row r="103" spans="1:2" ht="18">
      <c r="A103" s="136"/>
      <c r="B103" s="168"/>
    </row>
    <row r="104" spans="1:2" ht="18">
      <c r="A104" s="136"/>
      <c r="B104" s="168"/>
    </row>
    <row r="105" spans="1:2" ht="18">
      <c r="A105" s="136"/>
      <c r="B105" s="168"/>
    </row>
    <row r="106" spans="1:2" ht="18">
      <c r="A106" s="136"/>
      <c r="B106" s="168"/>
    </row>
    <row r="107" spans="1:2" ht="18">
      <c r="A107" s="136"/>
      <c r="B107" s="168"/>
    </row>
    <row r="108" spans="1:2" ht="18">
      <c r="A108" s="136"/>
      <c r="B108" s="168"/>
    </row>
    <row r="109" spans="1:2" ht="18">
      <c r="A109" s="136"/>
      <c r="B109" s="168"/>
    </row>
    <row r="110" spans="1:2" ht="18">
      <c r="A110" s="136"/>
      <c r="B110" s="168"/>
    </row>
    <row r="111" spans="1:2" ht="18">
      <c r="A111" s="136"/>
      <c r="B111" s="168"/>
    </row>
    <row r="112" spans="1:2" ht="18">
      <c r="A112" s="136"/>
      <c r="B112" s="168"/>
    </row>
    <row r="113" spans="1:2" ht="18">
      <c r="A113" s="136"/>
      <c r="B113" s="168"/>
    </row>
    <row r="114" spans="1:2" ht="18">
      <c r="A114" s="136"/>
      <c r="B114" s="168"/>
    </row>
    <row r="115" spans="1:2" ht="18">
      <c r="A115" s="136"/>
      <c r="B115" s="168"/>
    </row>
    <row r="116" spans="1:2" ht="18">
      <c r="A116" s="136"/>
      <c r="B116" s="168"/>
    </row>
    <row r="117" spans="1:2" ht="18">
      <c r="A117" s="136"/>
      <c r="B117" s="168"/>
    </row>
    <row r="118" spans="1:2" ht="18">
      <c r="A118" s="136"/>
      <c r="B118" s="168"/>
    </row>
    <row r="119" spans="1:2" ht="18">
      <c r="A119" s="136"/>
      <c r="B119" s="168"/>
    </row>
    <row r="120" spans="1:2" ht="18">
      <c r="A120" s="136"/>
      <c r="B120" s="168"/>
    </row>
    <row r="121" spans="1:2" ht="18">
      <c r="A121" s="136"/>
      <c r="B121" s="168"/>
    </row>
    <row r="122" spans="1:2" ht="18">
      <c r="A122" s="136"/>
      <c r="B122" s="168"/>
    </row>
    <row r="123" spans="1:2" ht="18">
      <c r="A123" s="136"/>
      <c r="B123" s="168"/>
    </row>
    <row r="124" spans="1:2" ht="18">
      <c r="A124" s="136"/>
      <c r="B124" s="168"/>
    </row>
    <row r="125" spans="1:2" ht="18">
      <c r="A125" s="136"/>
      <c r="B125" s="168"/>
    </row>
    <row r="126" spans="1:2" ht="18">
      <c r="A126" s="136"/>
      <c r="B126" s="168"/>
    </row>
    <row r="127" spans="1:2" ht="18">
      <c r="A127" s="136"/>
      <c r="B127" s="168"/>
    </row>
    <row r="128" spans="1:2" ht="18">
      <c r="A128" s="136"/>
      <c r="B128" s="168"/>
    </row>
    <row r="129" spans="1:2" ht="18">
      <c r="A129" s="136"/>
      <c r="B129" s="168"/>
    </row>
    <row r="130" spans="1:2" ht="18">
      <c r="A130" s="136"/>
      <c r="B130" s="168"/>
    </row>
    <row r="131" spans="1:2" ht="18">
      <c r="A131" s="136"/>
      <c r="B131" s="168"/>
    </row>
    <row r="132" spans="1:2" ht="18">
      <c r="A132" s="136"/>
      <c r="B132" s="168"/>
    </row>
    <row r="133" spans="1:2" ht="18">
      <c r="A133" s="136"/>
      <c r="B133" s="168"/>
    </row>
    <row r="134" spans="1:2" ht="18">
      <c r="A134" s="136"/>
      <c r="B134" s="168"/>
    </row>
    <row r="135" spans="1:2" ht="18">
      <c r="A135" s="136"/>
      <c r="B135" s="168"/>
    </row>
    <row r="136" spans="1:2" ht="18">
      <c r="A136" s="136"/>
      <c r="B136" s="168"/>
    </row>
    <row r="137" spans="1:2" ht="18">
      <c r="A137" s="136"/>
      <c r="B137" s="168"/>
    </row>
    <row r="138" spans="1:2" ht="18">
      <c r="A138" s="136"/>
      <c r="B138" s="168"/>
    </row>
    <row r="139" spans="1:2" ht="18">
      <c r="A139" s="136"/>
      <c r="B139" s="168"/>
    </row>
    <row r="140" spans="1:2" ht="18">
      <c r="A140" s="136"/>
      <c r="B140" s="168"/>
    </row>
    <row r="141" spans="1:2" ht="18">
      <c r="A141" s="136"/>
      <c r="B141" s="168"/>
    </row>
    <row r="142" spans="1:2" ht="18">
      <c r="A142" s="136"/>
      <c r="B142" s="168"/>
    </row>
    <row r="143" spans="1:2" ht="18">
      <c r="A143" s="136"/>
      <c r="B143" s="168"/>
    </row>
    <row r="144" spans="1:2" ht="18">
      <c r="A144" s="136"/>
      <c r="B144" s="168"/>
    </row>
    <row r="145" spans="1:2" ht="18">
      <c r="A145" s="136"/>
      <c r="B145" s="168"/>
    </row>
    <row r="146" spans="1:2" ht="18">
      <c r="A146" s="136"/>
      <c r="B146" s="168"/>
    </row>
    <row r="147" spans="1:2" ht="18">
      <c r="A147" s="136"/>
      <c r="B147" s="168"/>
    </row>
    <row r="148" spans="1:2" ht="18">
      <c r="A148" s="136"/>
      <c r="B148" s="168"/>
    </row>
    <row r="149" spans="1:2" ht="18">
      <c r="A149" s="136"/>
      <c r="B149" s="168"/>
    </row>
    <row r="150" spans="1:2" ht="18">
      <c r="A150" s="136"/>
      <c r="B150" s="168"/>
    </row>
    <row r="151" spans="1:2" ht="18">
      <c r="A151" s="136"/>
      <c r="B151" s="168"/>
    </row>
    <row r="152" spans="1:2" ht="18">
      <c r="A152" s="136"/>
      <c r="B152" s="168"/>
    </row>
    <row r="153" spans="1:2" ht="18">
      <c r="A153" s="136"/>
      <c r="B153" s="168"/>
    </row>
    <row r="154" spans="1:2" ht="18">
      <c r="A154" s="136"/>
      <c r="B154" s="168"/>
    </row>
    <row r="155" spans="1:2" ht="18">
      <c r="A155" s="136"/>
      <c r="B155" s="168"/>
    </row>
    <row r="156" spans="1:2" ht="18">
      <c r="A156" s="136"/>
      <c r="B156" s="168"/>
    </row>
    <row r="157" spans="1:2" ht="18">
      <c r="A157" s="136"/>
      <c r="B157" s="168"/>
    </row>
    <row r="158" spans="1:2" ht="18">
      <c r="A158" s="136"/>
      <c r="B158" s="168"/>
    </row>
    <row r="159" spans="1:2" ht="18">
      <c r="A159" s="136"/>
      <c r="B159" s="168"/>
    </row>
    <row r="160" spans="1:2" ht="18">
      <c r="A160" s="136"/>
      <c r="B160" s="168"/>
    </row>
    <row r="161" spans="1:2" ht="18">
      <c r="A161" s="136"/>
      <c r="B161" s="168"/>
    </row>
    <row r="162" spans="1:2" ht="18">
      <c r="A162" s="136"/>
      <c r="B162" s="168"/>
    </row>
    <row r="163" spans="1:2" ht="18">
      <c r="A163" s="136"/>
      <c r="B163" s="168"/>
    </row>
    <row r="164" spans="1:2" ht="18">
      <c r="A164" s="136"/>
      <c r="B164" s="168"/>
    </row>
    <row r="165" spans="1:2" ht="18">
      <c r="A165" s="136"/>
      <c r="B165" s="168"/>
    </row>
    <row r="166" spans="1:2" ht="18">
      <c r="A166" s="136"/>
      <c r="B166" s="168"/>
    </row>
    <row r="167" spans="1:2" ht="18">
      <c r="A167" s="136"/>
      <c r="B167" s="168"/>
    </row>
    <row r="168" spans="1:2" ht="18">
      <c r="A168" s="136"/>
      <c r="B168" s="168"/>
    </row>
    <row r="169" spans="1:2" ht="18">
      <c r="A169" s="136"/>
      <c r="B169" s="168"/>
    </row>
    <row r="170" spans="1:2" ht="18">
      <c r="A170" s="136"/>
      <c r="B170" s="168"/>
    </row>
    <row r="171" spans="1:2" ht="18">
      <c r="A171" s="136"/>
      <c r="B171" s="168"/>
    </row>
    <row r="172" spans="1:2" ht="18">
      <c r="A172" s="136"/>
      <c r="B172" s="168"/>
    </row>
    <row r="173" spans="1:2" ht="18">
      <c r="A173" s="136"/>
      <c r="B173" s="168"/>
    </row>
    <row r="174" spans="1:2" ht="18">
      <c r="A174" s="136"/>
      <c r="B174" s="168"/>
    </row>
    <row r="175" spans="1:2" ht="18">
      <c r="A175" s="136"/>
      <c r="B175" s="168"/>
    </row>
    <row r="176" spans="1:2" ht="18">
      <c r="A176" s="136"/>
      <c r="B176" s="168"/>
    </row>
    <row r="177" spans="1:2" ht="18">
      <c r="A177" s="136"/>
      <c r="B177" s="168"/>
    </row>
    <row r="178" spans="1:2" ht="18">
      <c r="A178" s="136"/>
      <c r="B178" s="168"/>
    </row>
    <row r="179" spans="1:2" ht="18">
      <c r="A179" s="136"/>
      <c r="B179" s="168"/>
    </row>
    <row r="180" spans="1:2" ht="18">
      <c r="A180" s="136"/>
      <c r="B180" s="168"/>
    </row>
    <row r="181" spans="1:2" ht="18">
      <c r="A181" s="136"/>
      <c r="B181" s="168"/>
    </row>
    <row r="182" spans="1:2" ht="18">
      <c r="A182" s="136"/>
      <c r="B182" s="168"/>
    </row>
    <row r="183" spans="1:2" ht="18">
      <c r="A183" s="136"/>
      <c r="B183" s="168"/>
    </row>
    <row r="184" spans="1:2" ht="18">
      <c r="A184" s="136"/>
      <c r="B184" s="168"/>
    </row>
    <row r="185" spans="1:2" ht="18">
      <c r="A185" s="136"/>
      <c r="B185" s="168"/>
    </row>
    <row r="186" spans="1:2" ht="18">
      <c r="A186" s="136"/>
      <c r="B186" s="168"/>
    </row>
    <row r="187" spans="1:2" ht="18">
      <c r="A187" s="136"/>
      <c r="B187" s="168"/>
    </row>
    <row r="188" spans="1:2" ht="18">
      <c r="A188" s="136"/>
      <c r="B188" s="168"/>
    </row>
    <row r="189" spans="1:2" ht="18">
      <c r="A189" s="136"/>
      <c r="B189" s="168"/>
    </row>
    <row r="190" spans="1:2" ht="18">
      <c r="A190" s="136"/>
      <c r="B190" s="168"/>
    </row>
    <row r="191" spans="1:2" ht="18">
      <c r="A191" s="136"/>
      <c r="B191" s="168"/>
    </row>
    <row r="192" spans="1:2" ht="18">
      <c r="A192" s="136"/>
      <c r="B192" s="168"/>
    </row>
    <row r="193" spans="1:2" ht="18">
      <c r="A193" s="136"/>
      <c r="B193" s="168"/>
    </row>
    <row r="194" spans="1:2" ht="18">
      <c r="A194" s="136"/>
      <c r="B194" s="168"/>
    </row>
    <row r="195" spans="1:2" ht="18">
      <c r="A195" s="136"/>
      <c r="B195" s="168"/>
    </row>
    <row r="196" spans="1:2" ht="18">
      <c r="A196" s="136"/>
      <c r="B196" s="168"/>
    </row>
    <row r="197" spans="1:2" ht="18">
      <c r="A197" s="136"/>
      <c r="B197" s="168"/>
    </row>
    <row r="198" spans="1:2" ht="18">
      <c r="A198" s="136"/>
      <c r="B198" s="168"/>
    </row>
    <row r="199" spans="1:2" ht="18">
      <c r="A199" s="136"/>
      <c r="B199" s="168"/>
    </row>
    <row r="200" spans="1:2" ht="18">
      <c r="A200" s="136"/>
      <c r="B200" s="168"/>
    </row>
    <row r="201" spans="1:2" ht="18">
      <c r="A201" s="136"/>
      <c r="B201" s="168"/>
    </row>
    <row r="202" spans="1:2" ht="18">
      <c r="A202" s="136"/>
      <c r="B202" s="168"/>
    </row>
    <row r="203" spans="1:2" ht="18">
      <c r="A203" s="136"/>
      <c r="B203" s="168"/>
    </row>
    <row r="204" spans="1:2" ht="18">
      <c r="A204" s="136"/>
      <c r="B204" s="168"/>
    </row>
    <row r="205" spans="1:2" ht="18">
      <c r="A205" s="136"/>
      <c r="B205" s="168"/>
    </row>
    <row r="206" spans="1:2" ht="18">
      <c r="A206" s="136"/>
      <c r="B206" s="168"/>
    </row>
    <row r="207" spans="1:2" ht="18">
      <c r="A207" s="136"/>
      <c r="B207" s="168"/>
    </row>
    <row r="208" spans="1:2" ht="18">
      <c r="A208" s="136"/>
      <c r="B208" s="168"/>
    </row>
    <row r="209" spans="1:2" ht="18">
      <c r="A209" s="136"/>
      <c r="B209" s="168"/>
    </row>
    <row r="210" spans="1:2" ht="18">
      <c r="A210" s="136"/>
      <c r="B210" s="168"/>
    </row>
    <row r="211" spans="1:2" ht="18">
      <c r="A211" s="136"/>
      <c r="B211" s="168"/>
    </row>
    <row r="212" spans="1:2" ht="18">
      <c r="A212" s="136"/>
      <c r="B212" s="168"/>
    </row>
    <row r="213" spans="1:2" ht="18">
      <c r="A213" s="136"/>
      <c r="B213" s="168"/>
    </row>
    <row r="214" spans="1:2" ht="18">
      <c r="A214" s="136"/>
      <c r="B214" s="168"/>
    </row>
    <row r="215" spans="1:2" ht="18">
      <c r="A215" s="136"/>
      <c r="B215" s="168"/>
    </row>
    <row r="216" spans="1:2" ht="18">
      <c r="A216" s="136"/>
      <c r="B216" s="168"/>
    </row>
    <row r="217" spans="1:2" ht="18">
      <c r="A217" s="136"/>
      <c r="B217" s="168"/>
    </row>
    <row r="218" spans="1:2" ht="18">
      <c r="A218" s="136"/>
      <c r="B218" s="168"/>
    </row>
    <row r="219" spans="1:2" ht="18">
      <c r="A219" s="136"/>
      <c r="B219" s="168"/>
    </row>
    <row r="220" spans="1:2" ht="18">
      <c r="A220" s="136"/>
      <c r="B220" s="168"/>
    </row>
    <row r="221" spans="1:2" ht="18">
      <c r="A221" s="136"/>
      <c r="B221" s="168"/>
    </row>
    <row r="222" spans="1:2" ht="18">
      <c r="A222" s="136"/>
      <c r="B222" s="168"/>
    </row>
    <row r="223" spans="1:2" ht="18">
      <c r="A223" s="136"/>
      <c r="B223" s="168"/>
    </row>
    <row r="224" spans="1:2" ht="18">
      <c r="A224" s="136"/>
      <c r="B224" s="168"/>
    </row>
    <row r="225" spans="1:2" ht="18">
      <c r="A225" s="136"/>
      <c r="B225" s="168"/>
    </row>
    <row r="226" spans="1:2" ht="18">
      <c r="A226" s="136"/>
      <c r="B226" s="168"/>
    </row>
    <row r="227" spans="1:2" ht="18">
      <c r="A227" s="136"/>
      <c r="B227" s="168"/>
    </row>
    <row r="228" spans="1:2" ht="18">
      <c r="A228" s="136"/>
      <c r="B228" s="168"/>
    </row>
    <row r="229" spans="1:2" ht="18">
      <c r="A229" s="136"/>
      <c r="B229" s="168"/>
    </row>
    <row r="230" spans="1:2" ht="18">
      <c r="A230" s="136"/>
      <c r="B230" s="168"/>
    </row>
    <row r="231" spans="1:2" ht="18">
      <c r="A231" s="136"/>
      <c r="B231" s="168"/>
    </row>
    <row r="232" spans="1:2" ht="18">
      <c r="A232" s="136"/>
      <c r="B232" s="168"/>
    </row>
    <row r="233" spans="1:2" ht="18">
      <c r="A233" s="136"/>
      <c r="B233" s="168"/>
    </row>
    <row r="234" spans="1:2" ht="18">
      <c r="A234" s="136"/>
      <c r="B234" s="168"/>
    </row>
    <row r="235" spans="1:2" ht="18">
      <c r="A235" s="136"/>
      <c r="B235" s="168"/>
    </row>
    <row r="236" spans="1:2" ht="18">
      <c r="A236" s="136"/>
      <c r="B236" s="168"/>
    </row>
    <row r="237" spans="1:2" ht="18">
      <c r="A237" s="136"/>
      <c r="B237" s="168"/>
    </row>
    <row r="238" spans="1:2" ht="18">
      <c r="A238" s="136"/>
      <c r="B238" s="168"/>
    </row>
    <row r="239" spans="1:2" ht="18">
      <c r="A239" s="136"/>
      <c r="B239" s="168"/>
    </row>
    <row r="240" spans="1:2" ht="18">
      <c r="A240" s="136"/>
      <c r="B240" s="168"/>
    </row>
    <row r="241" spans="1:2" ht="18">
      <c r="A241" s="136"/>
      <c r="B241" s="168"/>
    </row>
    <row r="242" spans="1:2" ht="18">
      <c r="A242" s="136"/>
      <c r="B242" s="168"/>
    </row>
    <row r="243" spans="1:2" ht="18">
      <c r="A243" s="136"/>
      <c r="B243" s="168"/>
    </row>
    <row r="244" spans="1:2" ht="18">
      <c r="A244" s="136"/>
      <c r="B244" s="168"/>
    </row>
    <row r="245" spans="1:2" ht="18">
      <c r="A245" s="136"/>
      <c r="B245" s="168"/>
    </row>
    <row r="246" spans="1:2" ht="18">
      <c r="A246" s="136"/>
      <c r="B246" s="168"/>
    </row>
    <row r="247" spans="1:2" ht="18">
      <c r="A247" s="136"/>
      <c r="B247" s="168"/>
    </row>
    <row r="248" spans="1:2" ht="18">
      <c r="A248" s="136"/>
      <c r="B248" s="168"/>
    </row>
    <row r="249" spans="1:2" ht="18">
      <c r="A249" s="136"/>
      <c r="B249" s="168"/>
    </row>
    <row r="250" spans="1:2" ht="18">
      <c r="A250" s="136"/>
      <c r="B250" s="168"/>
    </row>
    <row r="251" spans="1:2" ht="18">
      <c r="A251" s="136"/>
      <c r="B251" s="168"/>
    </row>
    <row r="252" spans="1:2" ht="18">
      <c r="A252" s="136"/>
      <c r="B252" s="168"/>
    </row>
    <row r="253" spans="1:2" ht="18">
      <c r="A253" s="136"/>
      <c r="B253" s="168"/>
    </row>
    <row r="254" spans="1:2" ht="18">
      <c r="A254" s="136"/>
      <c r="B254" s="168"/>
    </row>
    <row r="255" spans="1:2" ht="18">
      <c r="A255" s="136"/>
      <c r="B255" s="168"/>
    </row>
    <row r="256" spans="1:2" ht="18">
      <c r="A256" s="136"/>
      <c r="B256" s="168"/>
    </row>
    <row r="257" spans="1:2" ht="18">
      <c r="A257" s="136"/>
      <c r="B257" s="168"/>
    </row>
    <row r="258" spans="1:2" ht="18">
      <c r="A258" s="136"/>
      <c r="B258" s="168"/>
    </row>
    <row r="259" spans="1:2" ht="18">
      <c r="A259" s="136"/>
      <c r="B259" s="168"/>
    </row>
    <row r="260" spans="1:2" ht="18">
      <c r="A260" s="136"/>
      <c r="B260" s="168"/>
    </row>
    <row r="261" spans="1:2" ht="18">
      <c r="A261" s="136"/>
      <c r="B261" s="168"/>
    </row>
    <row r="262" spans="1:2" ht="18">
      <c r="A262" s="136"/>
      <c r="B262" s="168"/>
    </row>
    <row r="263" spans="1:2" ht="18">
      <c r="A263" s="136"/>
      <c r="B263" s="168"/>
    </row>
    <row r="264" spans="1:2" ht="18">
      <c r="A264" s="136"/>
      <c r="B264" s="168"/>
    </row>
    <row r="265" spans="1:2" ht="18">
      <c r="A265" s="136"/>
      <c r="B265" s="168"/>
    </row>
    <row r="266" spans="1:2" ht="18">
      <c r="A266" s="136"/>
      <c r="B266" s="168"/>
    </row>
    <row r="267" spans="1:2" ht="18">
      <c r="A267" s="136"/>
      <c r="B267" s="168"/>
    </row>
    <row r="268" spans="1:2" ht="18">
      <c r="A268" s="136"/>
      <c r="B268" s="168"/>
    </row>
    <row r="269" spans="1:2" ht="18">
      <c r="A269" s="136"/>
      <c r="B269" s="168"/>
    </row>
    <row r="270" spans="1:2" ht="18">
      <c r="A270" s="136"/>
      <c r="B270" s="168"/>
    </row>
    <row r="271" spans="1:2" ht="18">
      <c r="A271" s="136"/>
      <c r="B271" s="168"/>
    </row>
    <row r="272" spans="1:2" ht="18">
      <c r="A272" s="136"/>
      <c r="B272" s="168"/>
    </row>
    <row r="273" spans="1:2" ht="18">
      <c r="A273" s="136"/>
      <c r="B273" s="168"/>
    </row>
    <row r="274" spans="1:2" ht="18">
      <c r="A274" s="136"/>
      <c r="B274" s="168"/>
    </row>
    <row r="275" spans="1:2" ht="18">
      <c r="A275" s="136"/>
      <c r="B275" s="168"/>
    </row>
    <row r="276" spans="1:2" ht="18">
      <c r="A276" s="136"/>
      <c r="B276" s="168"/>
    </row>
    <row r="277" spans="1:2" ht="18">
      <c r="A277" s="136"/>
      <c r="B277" s="168"/>
    </row>
    <row r="278" spans="1:2" ht="18">
      <c r="A278" s="136"/>
      <c r="B278" s="168"/>
    </row>
    <row r="279" spans="1:2" ht="18">
      <c r="A279" s="136"/>
      <c r="B279" s="168"/>
    </row>
    <row r="280" spans="1:2" ht="18">
      <c r="A280" s="136"/>
      <c r="B280" s="168"/>
    </row>
    <row r="281" spans="1:2" ht="18">
      <c r="A281" s="136"/>
      <c r="B281" s="168"/>
    </row>
    <row r="282" spans="1:2" ht="18">
      <c r="A282" s="136"/>
      <c r="B282" s="168"/>
    </row>
    <row r="283" spans="1:2" ht="18">
      <c r="A283" s="136"/>
      <c r="B283" s="168"/>
    </row>
    <row r="284" spans="1:2" ht="18">
      <c r="A284" s="136"/>
      <c r="B284" s="168"/>
    </row>
    <row r="285" spans="1:2" ht="18">
      <c r="A285" s="136"/>
      <c r="B285" s="168"/>
    </row>
    <row r="286" spans="1:2" ht="18">
      <c r="A286" s="136"/>
      <c r="B286" s="168"/>
    </row>
    <row r="287" spans="1:2" ht="18">
      <c r="A287" s="136"/>
      <c r="B287" s="168"/>
    </row>
    <row r="288" spans="1:2" ht="18">
      <c r="A288" s="136"/>
      <c r="B288" s="168"/>
    </row>
    <row r="289" spans="1:2" ht="18">
      <c r="A289" s="136"/>
      <c r="B289" s="168"/>
    </row>
    <row r="290" spans="1:2" ht="18">
      <c r="A290" s="136"/>
      <c r="B290" s="168"/>
    </row>
    <row r="291" spans="1:2" ht="18">
      <c r="A291" s="136"/>
      <c r="B291" s="168"/>
    </row>
    <row r="292" spans="1:2" ht="18">
      <c r="A292" s="136"/>
      <c r="B292" s="168"/>
    </row>
    <row r="293" spans="1:2" ht="18">
      <c r="A293" s="136"/>
      <c r="B293" s="168"/>
    </row>
    <row r="294" spans="1:2" ht="18">
      <c r="A294" s="136"/>
      <c r="B294" s="168"/>
    </row>
    <row r="295" spans="1:2" ht="18">
      <c r="A295" s="136"/>
      <c r="B295" s="168"/>
    </row>
    <row r="296" spans="1:2" ht="18">
      <c r="A296" s="136"/>
      <c r="B296" s="168"/>
    </row>
    <row r="297" spans="1:2" ht="18">
      <c r="A297" s="136"/>
      <c r="B297" s="168"/>
    </row>
    <row r="298" spans="1:2" ht="18">
      <c r="A298" s="136"/>
      <c r="B298" s="168"/>
    </row>
    <row r="299" spans="1:2" ht="18">
      <c r="A299" s="136"/>
      <c r="B299" s="168"/>
    </row>
    <row r="300" spans="1:2" ht="18">
      <c r="A300" s="136"/>
      <c r="B300" s="168"/>
    </row>
    <row r="301" spans="1:2" ht="18">
      <c r="A301" s="136"/>
      <c r="B301" s="168"/>
    </row>
    <row r="302" spans="1:2" ht="18">
      <c r="A302" s="136"/>
      <c r="B302" s="168"/>
    </row>
    <row r="303" spans="1:2" ht="18">
      <c r="A303" s="136"/>
      <c r="B303" s="168"/>
    </row>
    <row r="304" spans="1:2" ht="18">
      <c r="A304" s="136"/>
      <c r="B304" s="168"/>
    </row>
    <row r="305" spans="1:2" ht="18">
      <c r="A305" s="136"/>
      <c r="B305" s="168"/>
    </row>
    <row r="306" spans="1:2" ht="18">
      <c r="A306" s="136"/>
      <c r="B306" s="168"/>
    </row>
    <row r="307" spans="1:2" ht="18">
      <c r="A307" s="136"/>
      <c r="B307" s="168"/>
    </row>
    <row r="308" spans="1:2" ht="18">
      <c r="A308" s="136"/>
      <c r="B308" s="168"/>
    </row>
    <row r="309" spans="1:2" ht="18">
      <c r="A309" s="136"/>
      <c r="B309" s="168"/>
    </row>
    <row r="310" spans="1:2" ht="18">
      <c r="A310" s="136"/>
      <c r="B310" s="168"/>
    </row>
    <row r="311" spans="1:2" ht="18">
      <c r="A311" s="136"/>
      <c r="B311" s="168"/>
    </row>
    <row r="312" spans="1:2" ht="18">
      <c r="A312" s="136"/>
      <c r="B312" s="168"/>
    </row>
    <row r="313" spans="1:2" ht="18">
      <c r="A313" s="136"/>
      <c r="B313" s="168"/>
    </row>
    <row r="314" spans="1:2" ht="18">
      <c r="A314" s="136"/>
      <c r="B314" s="168"/>
    </row>
    <row r="315" spans="1:2" ht="18">
      <c r="A315" s="136"/>
      <c r="B315" s="168"/>
    </row>
    <row r="316" spans="1:2" ht="18">
      <c r="A316" s="136"/>
      <c r="B316" s="168"/>
    </row>
    <row r="317" spans="1:2" ht="18">
      <c r="A317" s="136"/>
      <c r="B317" s="168"/>
    </row>
    <row r="318" spans="1:2" ht="18">
      <c r="A318" s="136"/>
      <c r="B318" s="168"/>
    </row>
    <row r="319" spans="1:2" ht="18">
      <c r="A319" s="136"/>
      <c r="B319" s="168"/>
    </row>
    <row r="320" spans="1:2" ht="18">
      <c r="A320" s="136"/>
      <c r="B320" s="168"/>
    </row>
    <row r="321" spans="1:2" ht="18">
      <c r="A321" s="136"/>
      <c r="B321" s="168"/>
    </row>
    <row r="322" spans="1:2" ht="18">
      <c r="A322" s="136"/>
      <c r="B322" s="168"/>
    </row>
    <row r="323" spans="1:2" ht="18">
      <c r="A323" s="136"/>
      <c r="B323" s="168"/>
    </row>
    <row r="324" spans="1:2" ht="18">
      <c r="A324" s="136"/>
      <c r="B324" s="168"/>
    </row>
    <row r="325" spans="1:2" ht="18">
      <c r="A325" s="136"/>
      <c r="B325" s="168"/>
    </row>
    <row r="326" spans="1:2" ht="18">
      <c r="A326" s="136"/>
      <c r="B326" s="168"/>
    </row>
    <row r="327" spans="1:2" ht="18">
      <c r="A327" s="136"/>
      <c r="B327" s="168"/>
    </row>
    <row r="328" spans="1:2" ht="18">
      <c r="A328" s="136"/>
      <c r="B328" s="168"/>
    </row>
    <row r="329" spans="1:2" ht="18">
      <c r="A329" s="136"/>
      <c r="B329" s="168"/>
    </row>
    <row r="330" spans="1:2" ht="18">
      <c r="A330" s="136"/>
      <c r="B330" s="168"/>
    </row>
    <row r="331" spans="1:2" ht="18">
      <c r="A331" s="136"/>
      <c r="B331" s="168"/>
    </row>
    <row r="332" spans="1:2" ht="18">
      <c r="A332" s="136"/>
      <c r="B332" s="168"/>
    </row>
    <row r="333" spans="1:2" ht="18">
      <c r="A333" s="136"/>
      <c r="B333" s="168"/>
    </row>
    <row r="334" spans="1:2" ht="18">
      <c r="A334" s="136"/>
      <c r="B334" s="168"/>
    </row>
    <row r="335" spans="1:2" ht="18">
      <c r="A335" s="136"/>
      <c r="B335" s="168"/>
    </row>
    <row r="336" spans="1:2" ht="18">
      <c r="A336" s="136"/>
      <c r="B336" s="168"/>
    </row>
    <row r="337" spans="1:2" ht="18">
      <c r="A337" s="136"/>
      <c r="B337" s="168"/>
    </row>
    <row r="338" spans="1:2" ht="18">
      <c r="A338" s="136"/>
      <c r="B338" s="168"/>
    </row>
    <row r="339" spans="1:2" ht="18">
      <c r="A339" s="136"/>
      <c r="B339" s="168"/>
    </row>
    <row r="340" spans="1:2" ht="18">
      <c r="A340" s="136"/>
      <c r="B340" s="168"/>
    </row>
    <row r="341" spans="1:2" ht="18">
      <c r="A341" s="136"/>
      <c r="B341" s="168"/>
    </row>
    <row r="342" spans="1:2" ht="18">
      <c r="A342" s="136"/>
      <c r="B342" s="168"/>
    </row>
    <row r="343" spans="1:2" ht="18">
      <c r="A343" s="136"/>
      <c r="B343" s="168"/>
    </row>
    <row r="344" spans="1:2" ht="18">
      <c r="A344" s="136"/>
      <c r="B344" s="168"/>
    </row>
    <row r="345" spans="1:2" ht="18">
      <c r="A345" s="136"/>
      <c r="B345" s="168"/>
    </row>
    <row r="346" spans="1:2" ht="18">
      <c r="A346" s="136"/>
      <c r="B346" s="168"/>
    </row>
    <row r="347" spans="1:2" ht="18">
      <c r="A347" s="136"/>
      <c r="B347" s="168"/>
    </row>
    <row r="348" spans="1:2" ht="18">
      <c r="A348" s="136"/>
      <c r="B348" s="168"/>
    </row>
    <row r="349" spans="1:2" ht="18">
      <c r="A349" s="136"/>
      <c r="B349" s="168"/>
    </row>
    <row r="350" spans="1:2" ht="18">
      <c r="A350" s="136"/>
      <c r="B350" s="168"/>
    </row>
    <row r="351" spans="1:2" ht="18">
      <c r="A351" s="136"/>
      <c r="B351" s="168"/>
    </row>
    <row r="352" spans="1:2" ht="18">
      <c r="A352" s="136"/>
      <c r="B352" s="168"/>
    </row>
    <row r="353" spans="1:2" ht="18">
      <c r="A353" s="136"/>
      <c r="B353" s="168"/>
    </row>
    <row r="354" spans="1:2" ht="18">
      <c r="A354" s="136"/>
      <c r="B354" s="168"/>
    </row>
    <row r="355" spans="1:2" ht="18">
      <c r="A355" s="136"/>
      <c r="B355" s="168"/>
    </row>
    <row r="356" spans="1:2" ht="18">
      <c r="A356" s="136"/>
      <c r="B356" s="168"/>
    </row>
    <row r="357" spans="1:2" ht="18">
      <c r="A357" s="136"/>
      <c r="B357" s="168"/>
    </row>
    <row r="358" spans="1:2" ht="18">
      <c r="A358" s="136"/>
      <c r="B358" s="168"/>
    </row>
    <row r="359" spans="1:2" ht="18">
      <c r="A359" s="136"/>
      <c r="B359" s="168"/>
    </row>
    <row r="360" spans="1:2" ht="18">
      <c r="A360" s="136"/>
      <c r="B360" s="168"/>
    </row>
    <row r="361" spans="1:2" ht="18">
      <c r="A361" s="136"/>
      <c r="B361" s="168"/>
    </row>
    <row r="362" spans="1:2" ht="18">
      <c r="A362" s="136"/>
      <c r="B362" s="168"/>
    </row>
    <row r="363" spans="1:2" ht="18">
      <c r="A363" s="136"/>
      <c r="B363" s="168"/>
    </row>
    <row r="364" spans="1:2" ht="18">
      <c r="A364" s="136"/>
      <c r="B364" s="168"/>
    </row>
    <row r="365" spans="1:2" ht="18">
      <c r="A365" s="136"/>
      <c r="B365" s="168"/>
    </row>
    <row r="366" spans="1:2" ht="18">
      <c r="A366" s="136"/>
      <c r="B366" s="168"/>
    </row>
    <row r="367" spans="1:2" ht="18">
      <c r="A367" s="136"/>
      <c r="B367" s="168"/>
    </row>
    <row r="368" spans="1:2" ht="18">
      <c r="A368" s="136"/>
      <c r="B368" s="168"/>
    </row>
    <row r="369" spans="1:2" ht="18">
      <c r="A369" s="136"/>
      <c r="B369" s="168"/>
    </row>
    <row r="370" spans="1:2" ht="18">
      <c r="A370" s="136"/>
      <c r="B370" s="168"/>
    </row>
    <row r="371" spans="1:2" ht="18">
      <c r="A371" s="136"/>
      <c r="B371" s="168"/>
    </row>
    <row r="372" spans="1:2" ht="18">
      <c r="A372" s="136"/>
      <c r="B372" s="168"/>
    </row>
    <row r="373" spans="1:2" ht="18">
      <c r="A373" s="136"/>
      <c r="B373" s="168"/>
    </row>
    <row r="374" spans="1:2" ht="18">
      <c r="A374" s="136"/>
      <c r="B374" s="168"/>
    </row>
    <row r="375" spans="1:2" ht="18">
      <c r="A375" s="136"/>
      <c r="B375" s="168"/>
    </row>
    <row r="376" spans="1:2" ht="18">
      <c r="A376" s="136"/>
      <c r="B376" s="168"/>
    </row>
    <row r="377" spans="1:2" ht="18">
      <c r="A377" s="136"/>
      <c r="B377" s="168"/>
    </row>
    <row r="378" spans="1:2" ht="18">
      <c r="A378" s="136"/>
      <c r="B378" s="168"/>
    </row>
    <row r="379" spans="1:2" ht="18">
      <c r="A379" s="136"/>
      <c r="B379" s="168"/>
    </row>
    <row r="380" spans="1:2" ht="18">
      <c r="A380" s="136"/>
      <c r="B380" s="168"/>
    </row>
    <row r="381" spans="1:2" ht="18">
      <c r="A381" s="136"/>
      <c r="B381" s="168"/>
    </row>
    <row r="382" spans="1:2" ht="18">
      <c r="A382" s="136"/>
      <c r="B382" s="168"/>
    </row>
    <row r="383" spans="1:2" ht="18">
      <c r="A383" s="136"/>
      <c r="B383" s="168"/>
    </row>
    <row r="384" spans="1:2" ht="18">
      <c r="A384" s="136"/>
      <c r="B384" s="168"/>
    </row>
    <row r="385" spans="1:2" ht="18">
      <c r="A385" s="136"/>
      <c r="B385" s="168"/>
    </row>
    <row r="386" spans="1:2" ht="18">
      <c r="A386" s="136"/>
      <c r="B386" s="168"/>
    </row>
    <row r="387" spans="1:2" ht="18">
      <c r="A387" s="136"/>
      <c r="B387" s="168"/>
    </row>
    <row r="388" spans="1:2" ht="18">
      <c r="A388" s="136"/>
      <c r="B388" s="168"/>
    </row>
    <row r="389" spans="1:2" ht="18">
      <c r="A389" s="136"/>
      <c r="B389" s="168"/>
    </row>
    <row r="390" spans="1:2" ht="18">
      <c r="A390" s="136"/>
      <c r="B390" s="168"/>
    </row>
    <row r="391" spans="1:2" ht="18">
      <c r="A391" s="136"/>
      <c r="B391" s="168"/>
    </row>
    <row r="392" spans="1:2" ht="18">
      <c r="A392" s="136"/>
      <c r="B392" s="168"/>
    </row>
    <row r="393" spans="1:2" ht="18">
      <c r="A393" s="136"/>
      <c r="B393" s="168"/>
    </row>
    <row r="394" spans="1:2" ht="18">
      <c r="A394" s="136"/>
      <c r="B394" s="168"/>
    </row>
    <row r="395" spans="1:2" ht="18">
      <c r="A395" s="136"/>
      <c r="B395" s="168"/>
    </row>
    <row r="396" spans="1:2" ht="18">
      <c r="A396" s="136"/>
      <c r="B396" s="168"/>
    </row>
    <row r="397" spans="1:2" ht="18">
      <c r="A397" s="136"/>
      <c r="B397" s="168"/>
    </row>
    <row r="398" spans="1:2" ht="18">
      <c r="A398" s="136"/>
      <c r="B398" s="168"/>
    </row>
    <row r="399" spans="1:2" ht="18">
      <c r="A399" s="136"/>
      <c r="B399" s="168"/>
    </row>
    <row r="400" spans="1:2" ht="18">
      <c r="A400" s="136"/>
      <c r="B400" s="168"/>
    </row>
    <row r="401" spans="1:2" ht="18">
      <c r="A401" s="136"/>
      <c r="B401" s="168"/>
    </row>
    <row r="402" spans="1:2" ht="18">
      <c r="A402" s="136"/>
      <c r="B402" s="168"/>
    </row>
    <row r="403" spans="1:2" ht="18">
      <c r="A403" s="136"/>
      <c r="B403" s="168"/>
    </row>
    <row r="404" spans="1:2" ht="18">
      <c r="A404" s="136"/>
      <c r="B404" s="168"/>
    </row>
    <row r="405" spans="1:2" ht="18">
      <c r="A405" s="136"/>
      <c r="B405" s="168"/>
    </row>
    <row r="406" spans="1:2" ht="18">
      <c r="A406" s="136"/>
      <c r="B406" s="168"/>
    </row>
    <row r="407" spans="1:2" ht="18">
      <c r="A407" s="136"/>
      <c r="B407" s="168"/>
    </row>
    <row r="408" spans="1:2" ht="18">
      <c r="A408" s="136"/>
      <c r="B408" s="168"/>
    </row>
    <row r="409" spans="1:2" ht="18">
      <c r="A409" s="136"/>
      <c r="B409" s="168"/>
    </row>
    <row r="410" spans="1:2" ht="18">
      <c r="A410" s="136"/>
      <c r="B410" s="168"/>
    </row>
    <row r="411" spans="1:2" ht="18">
      <c r="A411" s="136"/>
      <c r="B411" s="168"/>
    </row>
    <row r="412" spans="1:2" ht="18">
      <c r="A412" s="136"/>
      <c r="B412" s="168"/>
    </row>
    <row r="413" spans="1:2" ht="18">
      <c r="A413" s="136"/>
      <c r="B413" s="168"/>
    </row>
    <row r="414" spans="1:2" ht="18">
      <c r="A414" s="136"/>
      <c r="B414" s="168"/>
    </row>
    <row r="415" spans="1:2" ht="18">
      <c r="A415" s="136"/>
      <c r="B415" s="168"/>
    </row>
    <row r="416" spans="1:2" ht="18">
      <c r="A416" s="136"/>
      <c r="B416" s="168"/>
    </row>
    <row r="417" spans="1:2" ht="18">
      <c r="A417" s="136"/>
      <c r="B417" s="168"/>
    </row>
    <row r="418" spans="1:2" ht="18">
      <c r="A418" s="136"/>
      <c r="B418" s="168"/>
    </row>
    <row r="419" spans="1:2" ht="18">
      <c r="A419" s="136"/>
      <c r="B419" s="168"/>
    </row>
    <row r="420" spans="1:2" ht="18">
      <c r="A420" s="136"/>
      <c r="B420" s="168"/>
    </row>
    <row r="421" spans="1:2" ht="18">
      <c r="A421" s="136"/>
      <c r="B421" s="168"/>
    </row>
    <row r="422" spans="1:2" ht="18">
      <c r="A422" s="136"/>
      <c r="B422" s="168"/>
    </row>
    <row r="423" spans="1:2" ht="18">
      <c r="A423" s="136"/>
      <c r="B423" s="168"/>
    </row>
    <row r="424" spans="1:2" ht="18">
      <c r="A424" s="136"/>
      <c r="B424" s="168"/>
    </row>
    <row r="425" spans="1:2" ht="18">
      <c r="A425" s="136"/>
      <c r="B425" s="168"/>
    </row>
    <row r="426" spans="1:2" ht="18">
      <c r="A426" s="136"/>
      <c r="B426" s="168"/>
    </row>
    <row r="427" spans="1:2" ht="18">
      <c r="A427" s="136"/>
      <c r="B427" s="168"/>
    </row>
    <row r="428" spans="1:2" ht="18">
      <c r="A428" s="136"/>
      <c r="B428" s="168"/>
    </row>
    <row r="429" spans="1:2" ht="18">
      <c r="A429" s="136"/>
      <c r="B429" s="168"/>
    </row>
    <row r="430" spans="1:2" ht="18">
      <c r="A430" s="136"/>
      <c r="B430" s="168"/>
    </row>
    <row r="431" spans="1:2" ht="18">
      <c r="A431" s="136"/>
      <c r="B431" s="168"/>
    </row>
    <row r="432" spans="1:2" ht="18">
      <c r="A432" s="136"/>
      <c r="B432" s="168"/>
    </row>
    <row r="433" spans="1:2" ht="18">
      <c r="A433" s="136"/>
      <c r="B433" s="168"/>
    </row>
    <row r="434" spans="1:2" ht="18">
      <c r="A434" s="136"/>
      <c r="B434" s="168"/>
    </row>
    <row r="435" spans="1:2" ht="18">
      <c r="A435" s="136"/>
      <c r="B435" s="168"/>
    </row>
    <row r="436" spans="1:2" ht="18">
      <c r="A436" s="136"/>
      <c r="B436" s="168"/>
    </row>
    <row r="437" spans="1:2" ht="18">
      <c r="A437" s="136"/>
      <c r="B437" s="168"/>
    </row>
    <row r="438" spans="1:2" ht="18">
      <c r="A438" s="136"/>
      <c r="B438" s="168"/>
    </row>
    <row r="439" spans="1:2" ht="18">
      <c r="A439" s="136"/>
      <c r="B439" s="168"/>
    </row>
    <row r="440" spans="1:2" ht="18">
      <c r="A440" s="136"/>
      <c r="B440" s="168"/>
    </row>
    <row r="441" spans="1:2" ht="18">
      <c r="A441" s="136"/>
      <c r="B441" s="168"/>
    </row>
    <row r="442" spans="1:2" ht="18">
      <c r="A442" s="136"/>
      <c r="B442" s="168"/>
    </row>
    <row r="443" spans="1:2" ht="18">
      <c r="A443" s="136"/>
      <c r="B443" s="168"/>
    </row>
    <row r="444" spans="1:2" ht="18">
      <c r="A444" s="136"/>
      <c r="B444" s="168"/>
    </row>
    <row r="445" spans="1:2" ht="18">
      <c r="A445" s="136"/>
      <c r="B445" s="168"/>
    </row>
    <row r="446" spans="1:2" ht="18">
      <c r="A446" s="136"/>
      <c r="B446" s="168"/>
    </row>
    <row r="447" spans="1:2" ht="18">
      <c r="A447" s="136"/>
      <c r="B447" s="168"/>
    </row>
    <row r="448" spans="1:2" ht="18">
      <c r="A448" s="136"/>
      <c r="B448" s="168"/>
    </row>
    <row r="449" spans="1:2" ht="18">
      <c r="A449" s="136"/>
      <c r="B449" s="168"/>
    </row>
    <row r="450" spans="1:2" ht="18">
      <c r="A450" s="136"/>
      <c r="B450" s="168"/>
    </row>
    <row r="451" spans="1:2" ht="18">
      <c r="A451" s="136"/>
      <c r="B451" s="168"/>
    </row>
    <row r="452" spans="1:2" ht="18">
      <c r="A452" s="136"/>
      <c r="B452" s="168"/>
    </row>
    <row r="453" spans="1:2" ht="18">
      <c r="A453" s="136"/>
      <c r="B453" s="168"/>
    </row>
    <row r="454" spans="1:2" ht="18">
      <c r="A454" s="136"/>
      <c r="B454" s="168"/>
    </row>
    <row r="455" spans="1:2" ht="18">
      <c r="A455" s="136"/>
      <c r="B455" s="168"/>
    </row>
    <row r="456" spans="1:2" ht="18">
      <c r="A456" s="136"/>
      <c r="B456" s="168"/>
    </row>
    <row r="457" spans="1:2" ht="18">
      <c r="A457" s="136"/>
      <c r="B457" s="168"/>
    </row>
    <row r="458" spans="1:2" ht="18">
      <c r="A458" s="136"/>
      <c r="B458" s="168"/>
    </row>
    <row r="459" spans="1:2" ht="18">
      <c r="A459" s="136"/>
      <c r="B459" s="168"/>
    </row>
    <row r="460" spans="1:2" ht="18">
      <c r="A460" s="136"/>
      <c r="B460" s="168"/>
    </row>
    <row r="461" spans="1:2" ht="18">
      <c r="A461" s="136"/>
      <c r="B461" s="168"/>
    </row>
    <row r="462" spans="1:2" ht="18">
      <c r="A462" s="136"/>
      <c r="B462" s="168"/>
    </row>
    <row r="463" spans="1:2" ht="18">
      <c r="A463" s="136"/>
      <c r="B463" s="168"/>
    </row>
    <row r="464" spans="1:2" ht="18">
      <c r="A464" s="136"/>
      <c r="B464" s="168"/>
    </row>
    <row r="465" spans="1:2" ht="18">
      <c r="A465" s="136"/>
      <c r="B465" s="168"/>
    </row>
    <row r="466" spans="1:2" ht="18">
      <c r="A466" s="136"/>
      <c r="B466" s="168"/>
    </row>
    <row r="467" spans="1:2" ht="18">
      <c r="A467" s="136"/>
      <c r="B467" s="168"/>
    </row>
    <row r="468" spans="1:2" ht="18">
      <c r="A468" s="136"/>
      <c r="B468" s="168"/>
    </row>
    <row r="469" spans="1:2" ht="18">
      <c r="A469" s="136"/>
      <c r="B469" s="168"/>
    </row>
    <row r="470" spans="1:2" ht="18">
      <c r="A470" s="136"/>
      <c r="B470" s="168"/>
    </row>
    <row r="471" spans="1:2" ht="18">
      <c r="A471" s="136"/>
      <c r="B471" s="168"/>
    </row>
    <row r="472" spans="1:2" ht="18">
      <c r="A472" s="136"/>
      <c r="B472" s="168"/>
    </row>
    <row r="473" spans="1:2" ht="18">
      <c r="A473" s="136"/>
      <c r="B473" s="168"/>
    </row>
    <row r="474" spans="1:2" ht="18">
      <c r="A474" s="136"/>
      <c r="B474" s="168"/>
    </row>
    <row r="475" spans="1:2" ht="18">
      <c r="A475" s="136"/>
      <c r="B475" s="168"/>
    </row>
    <row r="476" spans="1:2" ht="18">
      <c r="A476" s="136"/>
      <c r="B476" s="168"/>
    </row>
    <row r="477" spans="1:2" ht="18">
      <c r="A477" s="136"/>
      <c r="B477" s="168"/>
    </row>
    <row r="478" spans="1:2" ht="18">
      <c r="A478" s="136"/>
      <c r="B478" s="168"/>
    </row>
    <row r="479" spans="1:2" ht="18">
      <c r="A479" s="136"/>
      <c r="B479" s="168"/>
    </row>
    <row r="480" spans="1:2" ht="18">
      <c r="A480" s="136"/>
      <c r="B480" s="168"/>
    </row>
    <row r="481" spans="1:2" ht="18">
      <c r="A481" s="136"/>
      <c r="B481" s="168"/>
    </row>
    <row r="482" spans="1:2" ht="18">
      <c r="A482" s="136"/>
      <c r="B482" s="168"/>
    </row>
    <row r="483" spans="1:2" ht="18">
      <c r="A483" s="136"/>
      <c r="B483" s="168"/>
    </row>
    <row r="484" spans="1:2" ht="18">
      <c r="A484" s="136"/>
      <c r="B484" s="168"/>
    </row>
    <row r="485" spans="1:2" ht="18">
      <c r="A485" s="136"/>
      <c r="B485" s="168"/>
    </row>
    <row r="486" spans="1:2" ht="18">
      <c r="A486" s="136"/>
      <c r="B486" s="168"/>
    </row>
    <row r="487" spans="1:2" ht="18">
      <c r="A487" s="136"/>
      <c r="B487" s="168"/>
    </row>
    <row r="488" spans="1:2" ht="18">
      <c r="A488" s="136"/>
      <c r="B488" s="168"/>
    </row>
    <row r="489" spans="1:2" ht="18">
      <c r="A489" s="136"/>
      <c r="B489" s="168"/>
    </row>
    <row r="490" spans="1:2" ht="18">
      <c r="A490" s="136"/>
      <c r="B490" s="168"/>
    </row>
    <row r="491" spans="1:2" ht="18">
      <c r="A491" s="136"/>
      <c r="B491" s="168"/>
    </row>
    <row r="492" spans="1:2" ht="18">
      <c r="A492" s="136"/>
      <c r="B492" s="168"/>
    </row>
    <row r="493" spans="1:2" ht="18">
      <c r="A493" s="136"/>
      <c r="B493" s="168"/>
    </row>
    <row r="494" spans="1:2" ht="18">
      <c r="A494" s="136"/>
      <c r="B494" s="168"/>
    </row>
    <row r="495" spans="1:2" ht="18">
      <c r="A495" s="136"/>
      <c r="B495" s="168"/>
    </row>
    <row r="496" spans="1:2" ht="18">
      <c r="A496" s="136"/>
      <c r="B496" s="168"/>
    </row>
    <row r="497" spans="1:2" ht="18">
      <c r="A497" s="136"/>
      <c r="B497" s="168"/>
    </row>
    <row r="498" spans="1:2" ht="18">
      <c r="A498" s="136"/>
      <c r="B498" s="168"/>
    </row>
    <row r="499" spans="1:2" ht="18">
      <c r="A499" s="136"/>
      <c r="B499" s="168"/>
    </row>
    <row r="500" spans="1:2" ht="18">
      <c r="A500" s="136"/>
      <c r="B500" s="168"/>
    </row>
    <row r="501" spans="1:2" ht="18">
      <c r="A501" s="136"/>
      <c r="B501" s="168"/>
    </row>
    <row r="502" spans="1:2" ht="18">
      <c r="A502" s="136"/>
      <c r="B502" s="168"/>
    </row>
    <row r="503" spans="1:2" ht="18">
      <c r="A503" s="136"/>
      <c r="B503" s="168"/>
    </row>
    <row r="504" spans="1:2" ht="18">
      <c r="A504" s="136"/>
      <c r="B504" s="168"/>
    </row>
    <row r="505" spans="1:2" ht="18">
      <c r="A505" s="136"/>
      <c r="B505" s="168"/>
    </row>
    <row r="506" spans="1:2" ht="18">
      <c r="A506" s="136"/>
      <c r="B506" s="168"/>
    </row>
    <row r="507" spans="1:2" ht="18">
      <c r="A507" s="136"/>
      <c r="B507" s="168"/>
    </row>
    <row r="508" spans="1:2" ht="18">
      <c r="A508" s="136"/>
      <c r="B508" s="168"/>
    </row>
    <row r="509" spans="1:2" ht="18">
      <c r="A509" s="136"/>
      <c r="B509" s="168"/>
    </row>
    <row r="510" spans="1:2" ht="18">
      <c r="A510" s="136"/>
      <c r="B510" s="168"/>
    </row>
    <row r="511" spans="1:2" ht="18">
      <c r="A511" s="136"/>
      <c r="B511" s="168"/>
    </row>
    <row r="512" spans="1:2" ht="18">
      <c r="A512" s="136"/>
      <c r="B512" s="168"/>
    </row>
    <row r="513" spans="1:2" ht="18">
      <c r="A513" s="136"/>
      <c r="B513" s="168"/>
    </row>
    <row r="514" spans="1:2" ht="18">
      <c r="A514" s="136"/>
      <c r="B514" s="168"/>
    </row>
    <row r="515" spans="1:2" ht="18">
      <c r="A515" s="136"/>
      <c r="B515" s="168"/>
    </row>
    <row r="516" spans="1:2" ht="18">
      <c r="A516" s="136"/>
      <c r="B516" s="168"/>
    </row>
    <row r="517" spans="1:2" ht="18">
      <c r="A517" s="136"/>
      <c r="B517" s="168"/>
    </row>
    <row r="518" spans="1:2" ht="18">
      <c r="A518" s="136"/>
      <c r="B518" s="168"/>
    </row>
    <row r="519" spans="1:2" ht="18">
      <c r="A519" s="136"/>
      <c r="B519" s="168"/>
    </row>
    <row r="520" spans="1:2" ht="18">
      <c r="A520" s="136"/>
      <c r="B520" s="168"/>
    </row>
    <row r="521" spans="1:2" ht="18">
      <c r="A521" s="136"/>
      <c r="B521" s="168"/>
    </row>
    <row r="522" spans="1:2" ht="18">
      <c r="A522" s="136"/>
      <c r="B522" s="168"/>
    </row>
    <row r="523" spans="1:2" ht="18">
      <c r="A523" s="136"/>
      <c r="B523" s="168"/>
    </row>
    <row r="524" spans="1:2" ht="18">
      <c r="A524" s="136"/>
      <c r="B524" s="168"/>
    </row>
    <row r="525" spans="1:2" ht="18">
      <c r="A525" s="136"/>
      <c r="B525" s="168"/>
    </row>
    <row r="526" spans="1:2" ht="18">
      <c r="A526" s="136"/>
      <c r="B526" s="168"/>
    </row>
    <row r="527" spans="1:2" ht="18">
      <c r="A527" s="136"/>
      <c r="B527" s="168"/>
    </row>
    <row r="528" spans="1:2" ht="18">
      <c r="A528" s="136"/>
      <c r="B528" s="168"/>
    </row>
    <row r="529" spans="1:2" ht="18">
      <c r="A529" s="136"/>
      <c r="B529" s="168"/>
    </row>
    <row r="530" spans="1:2" ht="18">
      <c r="A530" s="136"/>
      <c r="B530" s="168"/>
    </row>
    <row r="531" spans="1:2" ht="18">
      <c r="A531" s="136"/>
      <c r="B531" s="168"/>
    </row>
    <row r="532" spans="1:2" ht="18">
      <c r="A532" s="136"/>
      <c r="B532" s="168"/>
    </row>
    <row r="533" spans="1:2" ht="18">
      <c r="A533" s="136"/>
      <c r="B533" s="168"/>
    </row>
    <row r="534" spans="1:2" ht="18">
      <c r="A534" s="136"/>
      <c r="B534" s="168"/>
    </row>
    <row r="535" spans="1:2" ht="18">
      <c r="A535" s="136"/>
      <c r="B535" s="168"/>
    </row>
    <row r="536" spans="1:2" ht="18">
      <c r="A536" s="136"/>
      <c r="B536" s="168"/>
    </row>
    <row r="537" spans="1:2" ht="18">
      <c r="A537" s="136"/>
      <c r="B537" s="168"/>
    </row>
    <row r="538" spans="1:2" ht="18">
      <c r="A538" s="136"/>
      <c r="B538" s="168"/>
    </row>
    <row r="539" spans="1:2" ht="18">
      <c r="A539" s="136"/>
      <c r="B539" s="168"/>
    </row>
    <row r="540" spans="1:2" ht="18">
      <c r="A540" s="136"/>
      <c r="B540" s="168"/>
    </row>
    <row r="541" spans="1:2" ht="18">
      <c r="A541" s="136"/>
      <c r="B541" s="168"/>
    </row>
    <row r="542" spans="1:2" ht="18">
      <c r="A542" s="136"/>
      <c r="B542" s="168"/>
    </row>
    <row r="543" spans="1:2" ht="18">
      <c r="A543" s="136"/>
      <c r="B543" s="168"/>
    </row>
    <row r="544" spans="1:2" ht="18">
      <c r="A544" s="136"/>
      <c r="B544" s="168"/>
    </row>
    <row r="545" spans="1:2" ht="18">
      <c r="A545" s="136"/>
      <c r="B545" s="168"/>
    </row>
    <row r="546" spans="1:2" ht="18">
      <c r="A546" s="136"/>
      <c r="B546" s="168"/>
    </row>
    <row r="547" spans="1:2" ht="18">
      <c r="A547" s="136"/>
      <c r="B547" s="168"/>
    </row>
    <row r="548" spans="1:2" ht="18">
      <c r="A548" s="136"/>
      <c r="B548" s="168"/>
    </row>
    <row r="549" spans="1:2" ht="18">
      <c r="A549" s="136"/>
      <c r="B549" s="168"/>
    </row>
    <row r="550" spans="1:2" ht="18">
      <c r="A550" s="136"/>
      <c r="B550" s="168"/>
    </row>
    <row r="551" spans="1:2" ht="18">
      <c r="A551" s="136"/>
      <c r="B551" s="168"/>
    </row>
    <row r="552" spans="1:2" ht="18">
      <c r="A552" s="136"/>
      <c r="B552" s="168"/>
    </row>
    <row r="553" spans="1:2" ht="18">
      <c r="A553" s="136"/>
      <c r="B553" s="168"/>
    </row>
    <row r="554" spans="1:2" ht="18">
      <c r="A554" s="136"/>
      <c r="B554" s="168"/>
    </row>
    <row r="555" spans="1:2" ht="18">
      <c r="A555" s="136"/>
      <c r="B555" s="168"/>
    </row>
    <row r="556" spans="1:2" ht="18">
      <c r="A556" s="136"/>
      <c r="B556" s="168"/>
    </row>
    <row r="557" spans="1:2" ht="18">
      <c r="A557" s="136"/>
      <c r="B557" s="168"/>
    </row>
    <row r="558" spans="1:2" ht="18">
      <c r="A558" s="136"/>
      <c r="B558" s="168"/>
    </row>
    <row r="559" spans="1:2" ht="18">
      <c r="A559" s="136"/>
      <c r="B559" s="168"/>
    </row>
    <row r="560" spans="1:2" ht="18">
      <c r="A560" s="136"/>
      <c r="B560" s="168"/>
    </row>
    <row r="561" spans="1:2" ht="18">
      <c r="A561" s="136"/>
      <c r="B561" s="168"/>
    </row>
    <row r="562" spans="1:2" ht="18">
      <c r="A562" s="136"/>
      <c r="B562" s="168"/>
    </row>
    <row r="563" spans="1:2" ht="18">
      <c r="A563" s="136"/>
      <c r="B563" s="168"/>
    </row>
    <row r="564" spans="1:2" ht="18">
      <c r="A564" s="136"/>
      <c r="B564" s="168"/>
    </row>
    <row r="565" spans="1:2" ht="18">
      <c r="A565" s="136"/>
      <c r="B565" s="168"/>
    </row>
    <row r="566" spans="1:2" ht="18">
      <c r="A566" s="136"/>
      <c r="B566" s="168"/>
    </row>
    <row r="567" spans="1:2" ht="18">
      <c r="A567" s="136"/>
      <c r="B567" s="168"/>
    </row>
    <row r="568" spans="1:2" ht="18">
      <c r="A568" s="136"/>
      <c r="B568" s="168"/>
    </row>
    <row r="569" spans="1:2" ht="18">
      <c r="A569" s="136"/>
      <c r="B569" s="168"/>
    </row>
    <row r="570" spans="1:2" ht="18">
      <c r="A570" s="136"/>
      <c r="B570" s="168"/>
    </row>
    <row r="571" spans="1:2" ht="18">
      <c r="A571" s="136"/>
      <c r="B571" s="168"/>
    </row>
    <row r="572" spans="1:2" ht="18">
      <c r="A572" s="136"/>
      <c r="B572" s="168"/>
    </row>
    <row r="573" spans="1:2" ht="18">
      <c r="A573" s="136"/>
      <c r="B573" s="168"/>
    </row>
    <row r="574" spans="1:2" ht="18">
      <c r="A574" s="136"/>
      <c r="B574" s="168"/>
    </row>
    <row r="575" spans="1:2" ht="18">
      <c r="A575" s="136"/>
      <c r="B575" s="168"/>
    </row>
    <row r="576" spans="1:2" ht="18">
      <c r="A576" s="136"/>
      <c r="B576" s="168"/>
    </row>
    <row r="577" spans="1:2" ht="18">
      <c r="A577" s="136"/>
      <c r="B577" s="168"/>
    </row>
    <row r="578" spans="1:2" ht="18">
      <c r="A578" s="136"/>
      <c r="B578" s="168"/>
    </row>
    <row r="579" spans="1:2" ht="18">
      <c r="A579" s="136"/>
      <c r="B579" s="168"/>
    </row>
    <row r="580" spans="1:2" ht="18">
      <c r="A580" s="136"/>
      <c r="B580" s="168"/>
    </row>
    <row r="581" spans="1:2" ht="18">
      <c r="A581" s="136"/>
      <c r="B581" s="168"/>
    </row>
    <row r="582" spans="1:2" ht="18">
      <c r="A582" s="136"/>
      <c r="B582" s="168"/>
    </row>
    <row r="583" spans="1:2" ht="18">
      <c r="A583" s="136"/>
      <c r="B583" s="168"/>
    </row>
    <row r="584" spans="1:2" ht="18">
      <c r="A584" s="136"/>
      <c r="B584" s="168"/>
    </row>
    <row r="585" spans="1:2" ht="18">
      <c r="A585" s="136"/>
      <c r="B585" s="168"/>
    </row>
    <row r="586" spans="1:2" ht="18">
      <c r="A586" s="136"/>
      <c r="B586" s="168"/>
    </row>
    <row r="587" spans="1:2" ht="18">
      <c r="A587" s="136"/>
      <c r="B587" s="168"/>
    </row>
    <row r="588" spans="1:2" ht="18">
      <c r="A588" s="136"/>
      <c r="B588" s="168"/>
    </row>
    <row r="589" spans="1:2" ht="18">
      <c r="A589" s="136"/>
      <c r="B589" s="168"/>
    </row>
    <row r="590" spans="1:2" ht="18">
      <c r="A590" s="136"/>
      <c r="B590" s="168"/>
    </row>
    <row r="591" spans="1:2" ht="18">
      <c r="A591" s="136"/>
      <c r="B591" s="168"/>
    </row>
    <row r="592" spans="1:2" ht="18">
      <c r="A592" s="136"/>
      <c r="B592" s="168"/>
    </row>
    <row r="593" spans="1:2" ht="18">
      <c r="A593" s="136"/>
      <c r="B593" s="168"/>
    </row>
    <row r="594" spans="1:2" ht="18">
      <c r="A594" s="136"/>
      <c r="B594" s="168"/>
    </row>
    <row r="595" spans="1:2" ht="18">
      <c r="A595" s="136"/>
      <c r="B595" s="168"/>
    </row>
    <row r="596" spans="1:2" ht="18">
      <c r="A596" s="136"/>
      <c r="B596" s="168"/>
    </row>
    <row r="597" spans="1:2" ht="18">
      <c r="A597" s="136"/>
      <c r="B597" s="168"/>
    </row>
    <row r="598" spans="1:2" ht="18">
      <c r="A598" s="136"/>
      <c r="B598" s="168"/>
    </row>
    <row r="599" spans="1:2" ht="18">
      <c r="A599" s="136"/>
      <c r="B599" s="168"/>
    </row>
    <row r="600" spans="1:2" ht="18">
      <c r="A600" s="136"/>
      <c r="B600" s="168"/>
    </row>
    <row r="601" spans="1:2" ht="18">
      <c r="A601" s="136"/>
      <c r="B601" s="168"/>
    </row>
    <row r="602" spans="1:2" ht="18">
      <c r="A602" s="136"/>
      <c r="B602" s="168"/>
    </row>
    <row r="603" spans="1:2" ht="18">
      <c r="A603" s="136"/>
      <c r="B603" s="168"/>
    </row>
    <row r="604" spans="1:2" ht="18">
      <c r="A604" s="136"/>
      <c r="B604" s="168"/>
    </row>
    <row r="605" spans="1:2" ht="18">
      <c r="A605" s="136"/>
      <c r="B605" s="168"/>
    </row>
    <row r="606" spans="1:2" ht="18">
      <c r="A606" s="136"/>
      <c r="B606" s="168"/>
    </row>
    <row r="607" spans="1:2" ht="18">
      <c r="A607" s="136"/>
      <c r="B607" s="168"/>
    </row>
    <row r="608" spans="1:2" ht="18">
      <c r="A608" s="136"/>
      <c r="B608" s="168"/>
    </row>
    <row r="609" spans="1:2" ht="18">
      <c r="A609" s="136"/>
      <c r="B609" s="168"/>
    </row>
    <row r="610" spans="1:2" ht="18">
      <c r="A610" s="136"/>
      <c r="B610" s="168"/>
    </row>
    <row r="611" spans="1:2" ht="18">
      <c r="A611" s="136"/>
      <c r="B611" s="168"/>
    </row>
    <row r="612" spans="1:2" ht="18">
      <c r="A612" s="136"/>
      <c r="B612" s="168"/>
    </row>
    <row r="613" spans="1:2" ht="18">
      <c r="A613" s="136"/>
      <c r="B613" s="168"/>
    </row>
    <row r="614" spans="1:2" ht="18">
      <c r="A614" s="136"/>
      <c r="B614" s="168"/>
    </row>
    <row r="615" spans="1:2" ht="18">
      <c r="A615" s="136"/>
      <c r="B615" s="168"/>
    </row>
    <row r="616" spans="1:2" ht="18">
      <c r="A616" s="136"/>
      <c r="B616" s="168"/>
    </row>
    <row r="617" spans="1:2" ht="18">
      <c r="A617" s="136"/>
      <c r="B617" s="168"/>
    </row>
    <row r="618" spans="1:2" ht="18">
      <c r="A618" s="136"/>
      <c r="B618" s="168"/>
    </row>
    <row r="619" spans="1:2" ht="18">
      <c r="A619" s="136"/>
      <c r="B619" s="168"/>
    </row>
    <row r="620" spans="1:2" ht="18">
      <c r="A620" s="136"/>
      <c r="B620" s="168"/>
    </row>
    <row r="621" spans="1:2" ht="18">
      <c r="A621" s="136"/>
      <c r="B621" s="168"/>
    </row>
    <row r="622" spans="1:2" ht="18">
      <c r="A622" s="136"/>
      <c r="B622" s="168"/>
    </row>
    <row r="623" spans="1:2" ht="18">
      <c r="A623" s="136"/>
      <c r="B623" s="168"/>
    </row>
    <row r="624" spans="1:2" ht="18">
      <c r="A624" s="136"/>
      <c r="B624" s="168"/>
    </row>
    <row r="625" spans="1:2" ht="18">
      <c r="A625" s="136"/>
      <c r="B625" s="168"/>
    </row>
    <row r="626" spans="1:2" ht="18">
      <c r="A626" s="136"/>
      <c r="B626" s="168"/>
    </row>
    <row r="627" spans="1:2" ht="18">
      <c r="A627" s="136"/>
      <c r="B627" s="168"/>
    </row>
    <row r="628" spans="1:2" ht="18">
      <c r="A628" s="136"/>
      <c r="B628" s="168"/>
    </row>
    <row r="629" spans="1:2" ht="18">
      <c r="A629" s="136"/>
      <c r="B629" s="168"/>
    </row>
    <row r="630" spans="1:2" ht="18">
      <c r="A630" s="136"/>
      <c r="B630" s="168"/>
    </row>
    <row r="631" spans="1:2" ht="18">
      <c r="A631" s="136"/>
      <c r="B631" s="168"/>
    </row>
    <row r="632" spans="1:2" ht="18">
      <c r="A632" s="136"/>
      <c r="B632" s="168"/>
    </row>
    <row r="633" spans="1:2" ht="18">
      <c r="A633" s="136"/>
      <c r="B633" s="168"/>
    </row>
    <row r="634" spans="1:2" ht="18">
      <c r="A634" s="136"/>
      <c r="B634" s="168"/>
    </row>
    <row r="635" spans="1:2" ht="18">
      <c r="A635" s="136"/>
      <c r="B635" s="168"/>
    </row>
    <row r="636" spans="1:2" ht="18">
      <c r="A636" s="136"/>
      <c r="B636" s="168"/>
    </row>
    <row r="637" spans="1:2" ht="18">
      <c r="A637" s="136"/>
      <c r="B637" s="168"/>
    </row>
    <row r="638" spans="1:2" ht="18">
      <c r="A638" s="136"/>
      <c r="B638" s="168"/>
    </row>
    <row r="639" spans="1:2" ht="18">
      <c r="A639" s="136"/>
      <c r="B639" s="168"/>
    </row>
    <row r="640" spans="1:2" ht="18">
      <c r="A640" s="136"/>
      <c r="B640" s="168"/>
    </row>
    <row r="641" spans="1:2" ht="18">
      <c r="A641" s="136"/>
      <c r="B641" s="168"/>
    </row>
    <row r="642" spans="1:2" ht="18">
      <c r="A642" s="136"/>
      <c r="B642" s="168"/>
    </row>
    <row r="643" spans="1:2" ht="18">
      <c r="A643" s="136"/>
      <c r="B643" s="168"/>
    </row>
    <row r="644" spans="1:2" ht="18">
      <c r="A644" s="136"/>
      <c r="B644" s="168"/>
    </row>
    <row r="645" spans="1:2" ht="18">
      <c r="A645" s="136"/>
      <c r="B645" s="168"/>
    </row>
    <row r="646" spans="1:2" ht="18">
      <c r="A646" s="136"/>
      <c r="B646" s="168"/>
    </row>
    <row r="647" spans="1:2" ht="18">
      <c r="A647" s="136"/>
      <c r="B647" s="168"/>
    </row>
    <row r="648" spans="1:2" ht="18">
      <c r="A648" s="136"/>
      <c r="B648" s="168"/>
    </row>
    <row r="649" spans="1:2" ht="18">
      <c r="A649" s="136"/>
      <c r="B649" s="168"/>
    </row>
    <row r="650" spans="1:2" ht="18">
      <c r="A650" s="136"/>
      <c r="B650" s="168"/>
    </row>
    <row r="651" spans="1:2" ht="18">
      <c r="A651" s="136"/>
      <c r="B651" s="168"/>
    </row>
    <row r="652" spans="1:2" ht="18">
      <c r="A652" s="136"/>
      <c r="B652" s="168"/>
    </row>
    <row r="653" spans="1:2" ht="18">
      <c r="A653" s="136"/>
      <c r="B653" s="168"/>
    </row>
    <row r="654" spans="1:2" ht="18">
      <c r="A654" s="136"/>
      <c r="B654" s="168"/>
    </row>
    <row r="655" spans="1:2" ht="18">
      <c r="A655" s="136"/>
      <c r="B655" s="168"/>
    </row>
    <row r="656" spans="1:2" ht="18">
      <c r="A656" s="136"/>
      <c r="B656" s="168"/>
    </row>
    <row r="657" spans="1:2" ht="18">
      <c r="A657" s="136"/>
      <c r="B657" s="168"/>
    </row>
    <row r="658" spans="1:2" ht="18">
      <c r="A658" s="136"/>
      <c r="B658" s="168"/>
    </row>
    <row r="659" spans="1:2" ht="18">
      <c r="A659" s="136"/>
      <c r="B659" s="168"/>
    </row>
    <row r="660" spans="1:2" ht="18">
      <c r="A660" s="136"/>
      <c r="B660" s="168"/>
    </row>
    <row r="661" spans="1:2" ht="18">
      <c r="A661" s="136"/>
      <c r="B661" s="168"/>
    </row>
    <row r="662" spans="1:2" ht="18">
      <c r="A662" s="136"/>
      <c r="B662" s="168"/>
    </row>
    <row r="663" spans="1:2" ht="18">
      <c r="A663" s="136"/>
      <c r="B663" s="168"/>
    </row>
    <row r="664" spans="1:2" ht="18">
      <c r="A664" s="136"/>
      <c r="B664" s="168"/>
    </row>
    <row r="665" spans="1:2" ht="18">
      <c r="A665" s="136"/>
      <c r="B665" s="168"/>
    </row>
    <row r="666" spans="1:2" ht="18">
      <c r="A666" s="136"/>
      <c r="B666" s="168"/>
    </row>
    <row r="667" spans="1:2" ht="18">
      <c r="A667" s="136"/>
      <c r="B667" s="168"/>
    </row>
    <row r="668" spans="1:2" ht="18">
      <c r="A668" s="136"/>
      <c r="B668" s="168"/>
    </row>
    <row r="669" spans="1:2" ht="18">
      <c r="A669" s="136"/>
      <c r="B669" s="168"/>
    </row>
    <row r="670" spans="1:2" ht="18">
      <c r="A670" s="136"/>
      <c r="B670" s="168"/>
    </row>
    <row r="671" spans="1:2" ht="18">
      <c r="A671" s="136"/>
      <c r="B671" s="168"/>
    </row>
    <row r="672" spans="1:2" ht="18">
      <c r="A672" s="136"/>
      <c r="B672" s="168"/>
    </row>
    <row r="673" spans="1:2" ht="18">
      <c r="A673" s="136"/>
      <c r="B673" s="168"/>
    </row>
    <row r="674" spans="1:2" ht="18">
      <c r="A674" s="136"/>
      <c r="B674" s="168"/>
    </row>
    <row r="675" spans="1:2" ht="18">
      <c r="A675" s="136"/>
      <c r="B675" s="168"/>
    </row>
    <row r="676" spans="1:2" ht="18">
      <c r="A676" s="136"/>
      <c r="B676" s="168"/>
    </row>
    <row r="677" spans="1:2" ht="18">
      <c r="A677" s="136"/>
      <c r="B677" s="168"/>
    </row>
    <row r="678" spans="1:2" ht="18">
      <c r="A678" s="136"/>
      <c r="B678" s="168"/>
    </row>
    <row r="679" spans="1:2" ht="18">
      <c r="A679" s="136"/>
      <c r="B679" s="168"/>
    </row>
    <row r="680" spans="1:2" ht="18">
      <c r="A680" s="136"/>
      <c r="B680" s="168"/>
    </row>
    <row r="681" spans="1:2" ht="18">
      <c r="A681" s="136"/>
      <c r="B681" s="168"/>
    </row>
    <row r="682" spans="1:2" ht="18">
      <c r="A682" s="136"/>
      <c r="B682" s="168"/>
    </row>
    <row r="683" spans="1:2" ht="18">
      <c r="A683" s="136"/>
      <c r="B683" s="168"/>
    </row>
    <row r="684" spans="1:2" ht="18">
      <c r="A684" s="136"/>
      <c r="B684" s="168"/>
    </row>
    <row r="685" spans="1:2" ht="18">
      <c r="A685" s="136"/>
      <c r="B685" s="168"/>
    </row>
    <row r="686" spans="1:2" ht="18">
      <c r="A686" s="136"/>
      <c r="B686" s="168"/>
    </row>
    <row r="687" spans="1:2" ht="18">
      <c r="A687" s="136"/>
      <c r="B687" s="168"/>
    </row>
    <row r="688" spans="1:2" ht="18">
      <c r="A688" s="136"/>
      <c r="B688" s="168"/>
    </row>
    <row r="689" spans="1:2" ht="18">
      <c r="A689" s="136"/>
      <c r="B689" s="168"/>
    </row>
    <row r="690" spans="1:2" ht="18">
      <c r="A690" s="136"/>
      <c r="B690" s="168"/>
    </row>
    <row r="691" spans="1:2" ht="18">
      <c r="A691" s="136"/>
      <c r="B691" s="168"/>
    </row>
    <row r="692" spans="1:2" ht="18">
      <c r="A692" s="136"/>
      <c r="B692" s="168"/>
    </row>
    <row r="693" spans="1:2" ht="18">
      <c r="A693" s="136"/>
      <c r="B693" s="168"/>
    </row>
    <row r="694" spans="1:2" ht="18">
      <c r="A694" s="136"/>
      <c r="B694" s="168"/>
    </row>
    <row r="695" spans="1:2" ht="18">
      <c r="A695" s="136"/>
      <c r="B695" s="168"/>
    </row>
    <row r="696" spans="1:2" ht="18">
      <c r="A696" s="136"/>
      <c r="B696" s="168"/>
    </row>
    <row r="697" spans="1:2" ht="18">
      <c r="A697" s="136"/>
      <c r="B697" s="168"/>
    </row>
    <row r="698" spans="1:2" ht="18">
      <c r="A698" s="136"/>
      <c r="B698" s="168"/>
    </row>
    <row r="699" spans="1:2" ht="18">
      <c r="A699" s="136"/>
      <c r="B699" s="168"/>
    </row>
    <row r="700" spans="1:2" ht="18">
      <c r="A700" s="136"/>
      <c r="B700" s="168"/>
    </row>
    <row r="701" spans="1:2" ht="18">
      <c r="A701" s="136"/>
      <c r="B701" s="168"/>
    </row>
    <row r="702" spans="1:2" ht="18">
      <c r="A702" s="136"/>
      <c r="B702" s="168"/>
    </row>
    <row r="703" spans="1:2" ht="18">
      <c r="A703" s="136"/>
      <c r="B703" s="168"/>
    </row>
    <row r="704" spans="1:2" ht="18">
      <c r="A704" s="136"/>
      <c r="B704" s="168"/>
    </row>
    <row r="705" spans="1:2" ht="18">
      <c r="A705" s="136"/>
      <c r="B705" s="168"/>
    </row>
    <row r="706" spans="1:2" ht="18">
      <c r="A706" s="136"/>
      <c r="B706" s="168"/>
    </row>
    <row r="707" spans="1:2" ht="18">
      <c r="A707" s="136"/>
      <c r="B707" s="168"/>
    </row>
    <row r="708" spans="1:2" ht="18">
      <c r="A708" s="136"/>
      <c r="B708" s="168"/>
    </row>
    <row r="709" spans="1:2" ht="18">
      <c r="A709" s="136"/>
      <c r="B709" s="168"/>
    </row>
    <row r="710" spans="1:2" ht="18">
      <c r="A710" s="136"/>
      <c r="B710" s="168"/>
    </row>
    <row r="711" spans="1:2" ht="18">
      <c r="A711" s="136"/>
      <c r="B711" s="168"/>
    </row>
    <row r="712" spans="1:2" ht="18">
      <c r="A712" s="136"/>
      <c r="B712" s="168"/>
    </row>
    <row r="713" spans="1:2" ht="18">
      <c r="A713" s="136"/>
      <c r="B713" s="168"/>
    </row>
    <row r="714" spans="1:2" ht="18">
      <c r="A714" s="136"/>
      <c r="B714" s="168"/>
    </row>
    <row r="715" spans="1:2" ht="18">
      <c r="A715" s="136"/>
      <c r="B715" s="168"/>
    </row>
    <row r="716" spans="1:2" ht="18">
      <c r="A716" s="136"/>
      <c r="B716" s="168"/>
    </row>
    <row r="717" spans="1:2" ht="18">
      <c r="A717" s="136"/>
      <c r="B717" s="168"/>
    </row>
    <row r="718" spans="1:2" ht="18">
      <c r="A718" s="136"/>
      <c r="B718" s="168"/>
    </row>
    <row r="719" spans="1:2" ht="18">
      <c r="A719" s="136"/>
      <c r="B719" s="168"/>
    </row>
    <row r="720" spans="1:2" ht="18">
      <c r="A720" s="136"/>
      <c r="B720" s="168"/>
    </row>
    <row r="721" spans="1:2" ht="18">
      <c r="A721" s="136"/>
      <c r="B721" s="168"/>
    </row>
    <row r="722" spans="1:2" ht="18">
      <c r="A722" s="136"/>
      <c r="B722" s="168"/>
    </row>
    <row r="723" spans="1:2" ht="18">
      <c r="A723" s="136"/>
      <c r="B723" s="168"/>
    </row>
    <row r="724" spans="1:2" ht="18">
      <c r="A724" s="136"/>
      <c r="B724" s="168"/>
    </row>
    <row r="725" spans="1:2" ht="18">
      <c r="A725" s="136"/>
      <c r="B725" s="168"/>
    </row>
    <row r="726" spans="1:2" ht="18">
      <c r="A726" s="136"/>
      <c r="B726" s="168"/>
    </row>
    <row r="727" spans="1:2" ht="18">
      <c r="A727" s="136"/>
      <c r="B727" s="168"/>
    </row>
    <row r="728" spans="1:2" ht="18">
      <c r="A728" s="136"/>
      <c r="B728" s="168"/>
    </row>
    <row r="729" spans="1:2" ht="18">
      <c r="A729" s="136"/>
      <c r="B729" s="168"/>
    </row>
    <row r="730" spans="1:2" ht="18">
      <c r="A730" s="136"/>
      <c r="B730" s="168"/>
    </row>
    <row r="731" spans="1:2" ht="18">
      <c r="A731" s="136"/>
      <c r="B731" s="168"/>
    </row>
    <row r="732" spans="1:2" ht="18">
      <c r="A732" s="136"/>
      <c r="B732" s="168"/>
    </row>
    <row r="733" spans="1:2" ht="18">
      <c r="A733" s="136"/>
      <c r="B733" s="168"/>
    </row>
    <row r="734" spans="1:2" ht="18">
      <c r="A734" s="136"/>
      <c r="B734" s="168"/>
    </row>
    <row r="735" spans="1:2" ht="18">
      <c r="A735" s="136"/>
      <c r="B735" s="168"/>
    </row>
    <row r="736" spans="1:2" ht="18">
      <c r="A736" s="136"/>
      <c r="B736" s="168"/>
    </row>
    <row r="737" spans="1:2" ht="18">
      <c r="A737" s="136"/>
      <c r="B737" s="168"/>
    </row>
    <row r="738" spans="1:2" ht="18">
      <c r="A738" s="136"/>
      <c r="B738" s="168"/>
    </row>
    <row r="739" spans="1:2" ht="18">
      <c r="A739" s="136"/>
      <c r="B739" s="168"/>
    </row>
    <row r="740" spans="1:2" ht="18">
      <c r="A740" s="136"/>
      <c r="B740" s="168"/>
    </row>
    <row r="741" spans="1:2" ht="18">
      <c r="A741" s="136"/>
      <c r="B741" s="168"/>
    </row>
    <row r="742" spans="1:2" ht="18">
      <c r="A742" s="136"/>
      <c r="B742" s="168"/>
    </row>
    <row r="743" spans="1:2" ht="18">
      <c r="A743" s="136"/>
      <c r="B743" s="168"/>
    </row>
    <row r="744" spans="1:2" ht="18">
      <c r="A744" s="136"/>
      <c r="B744" s="168"/>
    </row>
    <row r="745" spans="1:2" ht="18">
      <c r="A745" s="136"/>
      <c r="B745" s="168"/>
    </row>
    <row r="746" spans="1:2" ht="18">
      <c r="A746" s="136"/>
      <c r="B746" s="168"/>
    </row>
    <row r="747" spans="1:2" ht="18">
      <c r="A747" s="136"/>
      <c r="B747" s="168"/>
    </row>
    <row r="748" spans="1:2" ht="18">
      <c r="A748" s="136"/>
      <c r="B748" s="168"/>
    </row>
    <row r="749" spans="1:2" ht="18">
      <c r="A749" s="136"/>
      <c r="B749" s="168"/>
    </row>
    <row r="750" spans="1:2" ht="18">
      <c r="A750" s="136"/>
      <c r="B750" s="168"/>
    </row>
    <row r="751" spans="1:2" ht="18">
      <c r="A751" s="136"/>
      <c r="B751" s="168"/>
    </row>
    <row r="752" spans="1:2" ht="18">
      <c r="A752" s="136"/>
      <c r="B752" s="168"/>
    </row>
    <row r="753" spans="1:2" ht="18">
      <c r="A753" s="136"/>
      <c r="B753" s="168"/>
    </row>
    <row r="754" spans="1:2" ht="18">
      <c r="A754" s="136"/>
      <c r="B754" s="168"/>
    </row>
    <row r="755" spans="1:2" ht="18">
      <c r="A755" s="136"/>
      <c r="B755" s="168"/>
    </row>
    <row r="756" spans="1:2" ht="18">
      <c r="A756" s="136"/>
      <c r="B756" s="168"/>
    </row>
    <row r="757" spans="1:2" ht="18">
      <c r="A757" s="136"/>
      <c r="B757" s="168"/>
    </row>
    <row r="758" spans="1:2" ht="18">
      <c r="A758" s="136"/>
      <c r="B758" s="168"/>
    </row>
    <row r="759" spans="1:2" ht="18">
      <c r="A759" s="136"/>
      <c r="B759" s="168"/>
    </row>
    <row r="760" spans="1:2" ht="18">
      <c r="A760" s="136"/>
      <c r="B760" s="168"/>
    </row>
    <row r="761" spans="1:2" ht="18">
      <c r="A761" s="136"/>
      <c r="B761" s="168"/>
    </row>
    <row r="762" spans="1:2" ht="18">
      <c r="A762" s="136"/>
      <c r="B762" s="168"/>
    </row>
    <row r="763" spans="1:2" ht="18">
      <c r="A763" s="136"/>
      <c r="B763" s="168"/>
    </row>
    <row r="764" spans="1:2" ht="18">
      <c r="A764" s="136"/>
      <c r="B764" s="168"/>
    </row>
    <row r="765" spans="1:2" ht="18">
      <c r="A765" s="136"/>
      <c r="B765" s="168"/>
    </row>
    <row r="766" spans="1:2" ht="18">
      <c r="A766" s="136"/>
      <c r="B766" s="168"/>
    </row>
    <row r="767" spans="1:2" ht="18">
      <c r="A767" s="136"/>
      <c r="B767" s="168"/>
    </row>
    <row r="768" spans="1:2" ht="18">
      <c r="A768" s="136"/>
      <c r="B768" s="168"/>
    </row>
    <row r="769" spans="1:2" ht="18">
      <c r="A769" s="136"/>
      <c r="B769" s="168"/>
    </row>
    <row r="770" spans="1:2" ht="18">
      <c r="A770" s="136"/>
      <c r="B770" s="168"/>
    </row>
    <row r="771" spans="1:2" ht="18">
      <c r="A771" s="136"/>
      <c r="B771" s="168"/>
    </row>
    <row r="772" spans="1:2" ht="18">
      <c r="A772" s="136"/>
      <c r="B772" s="168"/>
    </row>
    <row r="773" spans="1:2" ht="18">
      <c r="A773" s="136"/>
      <c r="B773" s="168"/>
    </row>
    <row r="774" spans="1:2" ht="18">
      <c r="A774" s="136"/>
      <c r="B774" s="168"/>
    </row>
    <row r="775" spans="1:2" ht="18">
      <c r="A775" s="136"/>
      <c r="B775" s="168"/>
    </row>
    <row r="776" spans="1:2" ht="18">
      <c r="A776" s="136"/>
      <c r="B776" s="168"/>
    </row>
    <row r="777" spans="1:2" ht="18">
      <c r="A777" s="136"/>
      <c r="B777" s="168"/>
    </row>
    <row r="778" spans="1:2" ht="18">
      <c r="A778" s="136"/>
      <c r="B778" s="168"/>
    </row>
    <row r="779" spans="1:2" ht="18">
      <c r="A779" s="136"/>
      <c r="B779" s="168"/>
    </row>
    <row r="780" spans="1:2" ht="18">
      <c r="A780" s="136"/>
      <c r="B780" s="168"/>
    </row>
    <row r="781" spans="1:2" ht="18">
      <c r="A781" s="136"/>
      <c r="B781" s="168"/>
    </row>
    <row r="782" spans="1:2" ht="18">
      <c r="A782" s="136"/>
      <c r="B782" s="168"/>
    </row>
    <row r="783" spans="1:2" ht="18">
      <c r="A783" s="136"/>
      <c r="B783" s="168"/>
    </row>
    <row r="784" spans="1:2" ht="18">
      <c r="A784" s="136"/>
      <c r="B784" s="168"/>
    </row>
    <row r="785" spans="1:2" ht="18">
      <c r="A785" s="136"/>
      <c r="B785" s="168"/>
    </row>
    <row r="786" spans="1:2" ht="18">
      <c r="A786" s="136"/>
      <c r="B786" s="168"/>
    </row>
    <row r="787" spans="1:2" ht="18">
      <c r="A787" s="136"/>
      <c r="B787" s="168"/>
    </row>
    <row r="788" spans="1:2" ht="18">
      <c r="A788" s="136"/>
      <c r="B788" s="168"/>
    </row>
    <row r="789" spans="1:2" ht="18">
      <c r="A789" s="136"/>
      <c r="B789" s="168"/>
    </row>
    <row r="790" spans="1:2" ht="18">
      <c r="A790" s="136"/>
      <c r="B790" s="168"/>
    </row>
    <row r="791" spans="1:2" ht="18">
      <c r="A791" s="136"/>
      <c r="B791" s="168"/>
    </row>
    <row r="792" spans="1:2" ht="18">
      <c r="A792" s="136"/>
      <c r="B792" s="168"/>
    </row>
    <row r="793" spans="1:2" ht="18">
      <c r="A793" s="136"/>
      <c r="B793" s="168"/>
    </row>
    <row r="794" spans="1:2" ht="18">
      <c r="A794" s="136"/>
      <c r="B794" s="168"/>
    </row>
    <row r="795" spans="1:2" ht="18">
      <c r="A795" s="136"/>
      <c r="B795" s="168"/>
    </row>
    <row r="796" spans="1:2" ht="18">
      <c r="A796" s="136"/>
      <c r="B796" s="168"/>
    </row>
    <row r="797" spans="1:2" ht="18">
      <c r="A797" s="136"/>
      <c r="B797" s="168"/>
    </row>
    <row r="798" spans="1:2" ht="18">
      <c r="A798" s="136"/>
      <c r="B798" s="168"/>
    </row>
    <row r="799" spans="1:2" ht="18">
      <c r="A799" s="136"/>
      <c r="B799" s="168"/>
    </row>
    <row r="800" spans="1:2" ht="18">
      <c r="A800" s="136"/>
      <c r="B800" s="168"/>
    </row>
    <row r="801" spans="1:2" ht="18">
      <c r="A801" s="136"/>
      <c r="B801" s="168"/>
    </row>
    <row r="802" spans="1:2" ht="18">
      <c r="A802" s="136"/>
      <c r="B802" s="168"/>
    </row>
    <row r="803" spans="1:2" ht="18">
      <c r="A803" s="136"/>
      <c r="B803" s="168"/>
    </row>
    <row r="804" spans="1:2" ht="18">
      <c r="A804" s="136"/>
      <c r="B804" s="168"/>
    </row>
    <row r="805" spans="1:2" ht="18">
      <c r="A805" s="136"/>
      <c r="B805" s="168"/>
    </row>
    <row r="806" spans="1:2" ht="18">
      <c r="A806" s="136"/>
      <c r="B806" s="168"/>
    </row>
    <row r="807" spans="1:2" ht="18">
      <c r="A807" s="136"/>
      <c r="B807" s="168"/>
    </row>
    <row r="808" spans="1:2" ht="18">
      <c r="A808" s="136"/>
      <c r="B808" s="168"/>
    </row>
    <row r="809" spans="1:2" ht="18">
      <c r="A809" s="136"/>
      <c r="B809" s="168"/>
    </row>
    <row r="810" spans="1:2" ht="18">
      <c r="A810" s="136"/>
      <c r="B810" s="168"/>
    </row>
    <row r="811" spans="1:2" ht="18">
      <c r="A811" s="136"/>
      <c r="B811" s="168"/>
    </row>
    <row r="812" spans="1:2" ht="18">
      <c r="A812" s="136"/>
      <c r="B812" s="168"/>
    </row>
    <row r="813" spans="1:2" ht="18">
      <c r="A813" s="136"/>
      <c r="B813" s="168"/>
    </row>
    <row r="814" spans="1:2" ht="18">
      <c r="A814" s="136"/>
      <c r="B814" s="168"/>
    </row>
    <row r="815" spans="1:2" ht="18">
      <c r="A815" s="136"/>
      <c r="B815" s="168"/>
    </row>
    <row r="816" spans="1:2" ht="18">
      <c r="A816" s="136"/>
      <c r="B816" s="168"/>
    </row>
    <row r="817" spans="1:2" ht="18">
      <c r="A817" s="136"/>
      <c r="B817" s="168"/>
    </row>
    <row r="818" spans="1:2" ht="18">
      <c r="A818" s="136"/>
      <c r="B818" s="168"/>
    </row>
    <row r="819" spans="1:2" ht="18">
      <c r="A819" s="136"/>
      <c r="B819" s="168"/>
    </row>
    <row r="820" spans="1:2" ht="18">
      <c r="A820" s="136"/>
      <c r="B820" s="168"/>
    </row>
    <row r="821" spans="1:2" ht="18">
      <c r="A821" s="136"/>
      <c r="B821" s="168"/>
    </row>
    <row r="822" spans="1:2" ht="18">
      <c r="A822" s="136"/>
      <c r="B822" s="168"/>
    </row>
    <row r="823" spans="1:2" ht="18">
      <c r="A823" s="136"/>
      <c r="B823" s="168"/>
    </row>
    <row r="824" spans="1:2" ht="18">
      <c r="A824" s="136"/>
      <c r="B824" s="168"/>
    </row>
    <row r="825" spans="1:2" ht="18">
      <c r="A825" s="136"/>
      <c r="B825" s="168"/>
    </row>
    <row r="826" spans="1:2" ht="18">
      <c r="A826" s="136"/>
      <c r="B826" s="168"/>
    </row>
    <row r="827" spans="1:2" ht="18">
      <c r="A827" s="136"/>
      <c r="B827" s="168"/>
    </row>
    <row r="828" spans="1:2" ht="18">
      <c r="A828" s="136"/>
      <c r="B828" s="168"/>
    </row>
    <row r="829" spans="1:2" ht="18">
      <c r="A829" s="136"/>
      <c r="B829" s="168"/>
    </row>
    <row r="830" spans="1:2" ht="18">
      <c r="A830" s="136"/>
      <c r="B830" s="168"/>
    </row>
    <row r="831" spans="1:2" ht="18">
      <c r="A831" s="136"/>
      <c r="B831" s="168"/>
    </row>
    <row r="832" spans="1:2" ht="18">
      <c r="A832" s="136"/>
      <c r="B832" s="168"/>
    </row>
    <row r="833" spans="1:2" ht="18">
      <c r="A833" s="136"/>
      <c r="B833" s="168"/>
    </row>
    <row r="834" spans="1:2" ht="18">
      <c r="A834" s="136"/>
      <c r="B834" s="168"/>
    </row>
    <row r="835" spans="1:2" ht="18">
      <c r="A835" s="136"/>
      <c r="B835" s="168"/>
    </row>
    <row r="836" spans="1:2" ht="18">
      <c r="A836" s="136"/>
      <c r="B836" s="168"/>
    </row>
    <row r="837" spans="1:2" ht="18">
      <c r="A837" s="136"/>
      <c r="B837" s="168"/>
    </row>
    <row r="838" spans="1:2" ht="18">
      <c r="A838" s="136"/>
      <c r="B838" s="168"/>
    </row>
    <row r="839" spans="1:2" ht="18">
      <c r="A839" s="136"/>
      <c r="B839" s="168"/>
    </row>
    <row r="840" spans="1:2" ht="18">
      <c r="A840" s="136"/>
      <c r="B840" s="168"/>
    </row>
    <row r="841" spans="1:2" ht="18">
      <c r="A841" s="136"/>
      <c r="B841" s="168"/>
    </row>
    <row r="842" spans="1:2" ht="18">
      <c r="A842" s="136"/>
      <c r="B842" s="168"/>
    </row>
    <row r="843" spans="1:2" ht="18">
      <c r="A843" s="136"/>
      <c r="B843" s="168"/>
    </row>
    <row r="844" spans="1:2" ht="18">
      <c r="A844" s="136"/>
      <c r="B844" s="168"/>
    </row>
    <row r="845" spans="1:2" ht="18">
      <c r="A845" s="136"/>
      <c r="B845" s="168"/>
    </row>
    <row r="846" spans="1:2" ht="18">
      <c r="A846" s="136"/>
      <c r="B846" s="168"/>
    </row>
    <row r="847" spans="1:2" ht="18">
      <c r="A847" s="136"/>
      <c r="B847" s="168"/>
    </row>
    <row r="848" spans="1:2" ht="18">
      <c r="A848" s="136"/>
      <c r="B848" s="168"/>
    </row>
    <row r="849" spans="1:2" ht="18">
      <c r="A849" s="136"/>
      <c r="B849" s="168"/>
    </row>
    <row r="850" spans="1:2" ht="18">
      <c r="A850" s="136"/>
      <c r="B850" s="168"/>
    </row>
    <row r="851" spans="1:2" ht="18">
      <c r="A851" s="136"/>
      <c r="B851" s="168"/>
    </row>
    <row r="852" spans="1:2" ht="18">
      <c r="A852" s="136"/>
      <c r="B852" s="168"/>
    </row>
    <row r="853" spans="1:2" ht="18">
      <c r="A853" s="136"/>
      <c r="B853" s="168"/>
    </row>
    <row r="854" spans="1:2" ht="18">
      <c r="A854" s="136"/>
      <c r="B854" s="168"/>
    </row>
    <row r="855" spans="1:2" ht="18">
      <c r="A855" s="136"/>
      <c r="B855" s="168"/>
    </row>
    <row r="856" spans="1:2" ht="18">
      <c r="A856" s="136"/>
      <c r="B856" s="168"/>
    </row>
    <row r="857" spans="1:2" ht="18">
      <c r="A857" s="136"/>
      <c r="B857" s="168"/>
    </row>
    <row r="858" spans="1:2" ht="18">
      <c r="A858" s="136"/>
      <c r="B858" s="168"/>
    </row>
    <row r="859" spans="1:2" ht="18">
      <c r="A859" s="136"/>
      <c r="B859" s="168"/>
    </row>
    <row r="860" spans="1:2" ht="18">
      <c r="A860" s="136"/>
      <c r="B860" s="168"/>
    </row>
    <row r="861" spans="1:2" ht="18">
      <c r="A861" s="136"/>
      <c r="B861" s="168"/>
    </row>
    <row r="862" spans="1:2" ht="18">
      <c r="A862" s="136"/>
      <c r="B862" s="168"/>
    </row>
    <row r="863" spans="1:2" ht="18">
      <c r="A863" s="136"/>
      <c r="B863" s="168"/>
    </row>
    <row r="864" spans="1:2" ht="18">
      <c r="A864" s="136"/>
      <c r="B864" s="168"/>
    </row>
    <row r="865" spans="1:2" ht="18">
      <c r="A865" s="136"/>
      <c r="B865" s="168"/>
    </row>
    <row r="866" spans="1:2" ht="18">
      <c r="A866" s="136"/>
      <c r="B866" s="168"/>
    </row>
    <row r="867" spans="1:2" ht="18">
      <c r="A867" s="136"/>
      <c r="B867" s="168"/>
    </row>
    <row r="868" spans="1:2" ht="18">
      <c r="A868" s="136"/>
      <c r="B868" s="168"/>
    </row>
    <row r="869" spans="1:2" ht="18">
      <c r="A869" s="136"/>
      <c r="B869" s="168"/>
    </row>
    <row r="870" spans="1:2" ht="18">
      <c r="A870" s="136"/>
      <c r="B870" s="168"/>
    </row>
    <row r="871" spans="1:2" ht="18">
      <c r="A871" s="136"/>
      <c r="B871" s="168"/>
    </row>
    <row r="872" spans="1:2" ht="18">
      <c r="A872" s="136"/>
      <c r="B872" s="168"/>
    </row>
    <row r="873" spans="1:2" ht="18">
      <c r="A873" s="136"/>
      <c r="B873" s="168"/>
    </row>
    <row r="874" spans="1:2" ht="18">
      <c r="A874" s="136"/>
      <c r="B874" s="168"/>
    </row>
    <row r="875" spans="1:2" ht="18">
      <c r="A875" s="136"/>
      <c r="B875" s="168"/>
    </row>
    <row r="876" spans="1:2" ht="18">
      <c r="A876" s="136"/>
      <c r="B876" s="168"/>
    </row>
    <row r="877" spans="1:2" ht="18">
      <c r="A877" s="136"/>
      <c r="B877" s="168"/>
    </row>
    <row r="878" spans="1:2" ht="18">
      <c r="A878" s="136"/>
      <c r="B878" s="168"/>
    </row>
    <row r="879" spans="1:2" ht="18">
      <c r="A879" s="136"/>
      <c r="B879" s="168"/>
    </row>
    <row r="880" spans="1:2" ht="18">
      <c r="A880" s="136"/>
      <c r="B880" s="168"/>
    </row>
    <row r="881" spans="1:2" ht="18">
      <c r="A881" s="136"/>
      <c r="B881" s="168"/>
    </row>
    <row r="882" spans="1:2" ht="18">
      <c r="A882" s="136"/>
      <c r="B882" s="168"/>
    </row>
    <row r="883" spans="1:2" ht="18">
      <c r="A883" s="136"/>
      <c r="B883" s="168"/>
    </row>
    <row r="884" spans="1:2" ht="18">
      <c r="A884" s="136"/>
      <c r="B884" s="168"/>
    </row>
    <row r="885" spans="1:2" ht="18">
      <c r="A885" s="136"/>
      <c r="B885" s="168"/>
    </row>
    <row r="886" spans="1:2" ht="18">
      <c r="A886" s="136"/>
      <c r="B886" s="168"/>
    </row>
    <row r="887" spans="1:2" ht="18">
      <c r="A887" s="136"/>
      <c r="B887" s="168"/>
    </row>
    <row r="888" spans="1:2" ht="18">
      <c r="A888" s="136"/>
      <c r="B888" s="168"/>
    </row>
    <row r="889" spans="1:2" ht="18">
      <c r="A889" s="136"/>
      <c r="B889" s="168"/>
    </row>
    <row r="890" spans="1:2" ht="18">
      <c r="A890" s="136"/>
      <c r="B890" s="168"/>
    </row>
    <row r="891" spans="1:2" ht="18">
      <c r="A891" s="136"/>
      <c r="B891" s="168"/>
    </row>
    <row r="892" spans="1:2" ht="18">
      <c r="A892" s="136"/>
      <c r="B892" s="168"/>
    </row>
    <row r="893" spans="1:2" ht="18">
      <c r="A893" s="136"/>
      <c r="B893" s="168"/>
    </row>
    <row r="894" spans="1:2" ht="18">
      <c r="A894" s="136"/>
      <c r="B894" s="168"/>
    </row>
    <row r="895" spans="1:2" ht="18">
      <c r="A895" s="136"/>
      <c r="B895" s="168"/>
    </row>
    <row r="896" spans="1:2" ht="18">
      <c r="A896" s="136"/>
      <c r="B896" s="168"/>
    </row>
    <row r="897" spans="1:2" ht="18">
      <c r="A897" s="136"/>
      <c r="B897" s="168"/>
    </row>
    <row r="898" spans="1:2" ht="18">
      <c r="A898" s="136"/>
      <c r="B898" s="168"/>
    </row>
    <row r="899" spans="1:2" ht="18">
      <c r="A899" s="136"/>
      <c r="B899" s="168"/>
    </row>
    <row r="900" spans="1:2" ht="18">
      <c r="A900" s="136"/>
      <c r="B900" s="168"/>
    </row>
    <row r="901" spans="1:2" ht="18">
      <c r="A901" s="136"/>
      <c r="B901" s="168"/>
    </row>
    <row r="902" spans="1:2" ht="18">
      <c r="A902" s="136"/>
      <c r="B902" s="168"/>
    </row>
    <row r="903" spans="1:2" ht="18">
      <c r="A903" s="136"/>
      <c r="B903" s="168"/>
    </row>
    <row r="904" spans="1:2" ht="18">
      <c r="A904" s="136"/>
      <c r="B904" s="168"/>
    </row>
    <row r="905" spans="1:2" ht="18">
      <c r="A905" s="136"/>
      <c r="B905" s="168"/>
    </row>
    <row r="906" spans="1:2" ht="18">
      <c r="A906" s="136"/>
      <c r="B906" s="168"/>
    </row>
    <row r="907" spans="1:2" ht="18">
      <c r="A907" s="136"/>
      <c r="B907" s="168"/>
    </row>
    <row r="908" spans="1:2" ht="18">
      <c r="A908" s="136"/>
      <c r="B908" s="168"/>
    </row>
    <row r="909" spans="1:2" ht="18">
      <c r="A909" s="136"/>
      <c r="B909" s="168"/>
    </row>
    <row r="910" spans="1:2" ht="18">
      <c r="A910" s="136"/>
      <c r="B910" s="168"/>
    </row>
    <row r="911" spans="1:2" ht="18">
      <c r="A911" s="136"/>
      <c r="B911" s="168"/>
    </row>
    <row r="912" spans="1:2" ht="18">
      <c r="A912" s="136"/>
      <c r="B912" s="168"/>
    </row>
    <row r="913" spans="1:2" ht="18">
      <c r="A913" s="136"/>
      <c r="B913" s="168"/>
    </row>
    <row r="914" spans="1:2" ht="18">
      <c r="A914" s="136"/>
      <c r="B914" s="168"/>
    </row>
    <row r="915" spans="1:2" ht="18">
      <c r="A915" s="136"/>
      <c r="B915" s="168"/>
    </row>
    <row r="916" spans="1:2" ht="18">
      <c r="A916" s="136"/>
      <c r="B916" s="168"/>
    </row>
    <row r="917" spans="1:2" ht="18">
      <c r="A917" s="136"/>
      <c r="B917" s="168"/>
    </row>
    <row r="918" spans="1:2" ht="18">
      <c r="A918" s="136"/>
      <c r="B918" s="168"/>
    </row>
    <row r="919" spans="1:2" ht="18">
      <c r="A919" s="136"/>
      <c r="B919" s="168"/>
    </row>
    <row r="920" spans="1:2" ht="18">
      <c r="A920" s="136"/>
      <c r="B920" s="168"/>
    </row>
    <row r="921" spans="1:2" ht="18">
      <c r="A921" s="136"/>
      <c r="B921" s="168"/>
    </row>
    <row r="922" spans="1:2" ht="18">
      <c r="A922" s="136"/>
      <c r="B922" s="168"/>
    </row>
    <row r="923" spans="1:2" ht="18">
      <c r="A923" s="136"/>
      <c r="B923" s="168"/>
    </row>
    <row r="924" spans="1:2" ht="18">
      <c r="A924" s="136"/>
      <c r="B924" s="168"/>
    </row>
    <row r="925" spans="1:2" ht="18">
      <c r="A925" s="136"/>
      <c r="B925" s="168"/>
    </row>
    <row r="926" spans="1:2" ht="18">
      <c r="A926" s="136"/>
      <c r="B926" s="168"/>
    </row>
    <row r="927" spans="1:2" ht="18">
      <c r="A927" s="136"/>
      <c r="B927" s="168"/>
    </row>
    <row r="928" spans="1:2" ht="18">
      <c r="A928" s="136"/>
      <c r="B928" s="168"/>
    </row>
    <row r="929" spans="1:2" ht="18">
      <c r="A929" s="136"/>
      <c r="B929" s="168"/>
    </row>
    <row r="930" spans="1:2" ht="18">
      <c r="A930" s="136"/>
      <c r="B930" s="168"/>
    </row>
    <row r="931" spans="1:2" ht="18">
      <c r="A931" s="136"/>
      <c r="B931" s="168"/>
    </row>
    <row r="932" spans="1:2" ht="18">
      <c r="A932" s="136"/>
      <c r="B932" s="168"/>
    </row>
    <row r="933" spans="1:2" ht="18">
      <c r="A933" s="136"/>
      <c r="B933" s="168"/>
    </row>
    <row r="934" spans="1:2" ht="18">
      <c r="A934" s="136"/>
      <c r="B934" s="168"/>
    </row>
    <row r="935" spans="1:2" ht="18">
      <c r="A935" s="136"/>
      <c r="B935" s="168"/>
    </row>
    <row r="936" spans="1:2" ht="18">
      <c r="A936" s="136"/>
      <c r="B936" s="168"/>
    </row>
    <row r="937" spans="1:2" ht="18">
      <c r="A937" s="136"/>
      <c r="B937" s="168"/>
    </row>
    <row r="938" spans="1:2" ht="18">
      <c r="A938" s="136"/>
      <c r="B938" s="168"/>
    </row>
    <row r="939" spans="1:2" ht="18">
      <c r="A939" s="136"/>
      <c r="B939" s="168"/>
    </row>
    <row r="940" spans="1:2" ht="18">
      <c r="A940" s="136"/>
      <c r="B940" s="168"/>
    </row>
    <row r="941" spans="1:2" ht="18">
      <c r="A941" s="136"/>
      <c r="B941" s="168"/>
    </row>
    <row r="942" spans="1:2" ht="18">
      <c r="A942" s="136"/>
      <c r="B942" s="168"/>
    </row>
    <row r="943" spans="1:2" ht="18">
      <c r="A943" s="136"/>
      <c r="B943" s="168"/>
    </row>
    <row r="944" spans="1:2" ht="18">
      <c r="A944" s="136"/>
      <c r="B944" s="168"/>
    </row>
    <row r="945" spans="1:2" ht="18">
      <c r="A945" s="136"/>
      <c r="B945" s="168"/>
    </row>
    <row r="946" spans="1:2" ht="18">
      <c r="A946" s="136"/>
      <c r="B946" s="168"/>
    </row>
    <row r="947" spans="1:2" ht="18">
      <c r="A947" s="136"/>
      <c r="B947" s="168"/>
    </row>
    <row r="948" spans="1:2" ht="18">
      <c r="A948" s="136"/>
      <c r="B948" s="168"/>
    </row>
    <row r="949" spans="1:2" ht="18">
      <c r="A949" s="136"/>
      <c r="B949" s="168"/>
    </row>
    <row r="950" spans="1:2" ht="18">
      <c r="A950" s="136"/>
      <c r="B950" s="168"/>
    </row>
    <row r="951" spans="1:2" ht="18">
      <c r="A951" s="136"/>
      <c r="B951" s="168"/>
    </row>
    <row r="952" spans="1:2" ht="18">
      <c r="A952" s="136"/>
      <c r="B952" s="168"/>
    </row>
    <row r="953" spans="1:2" ht="18">
      <c r="A953" s="136"/>
      <c r="B953" s="168"/>
    </row>
    <row r="954" spans="1:2" ht="18">
      <c r="A954" s="136"/>
      <c r="B954" s="168"/>
    </row>
    <row r="955" spans="1:2" ht="18">
      <c r="A955" s="136"/>
      <c r="B955" s="168"/>
    </row>
    <row r="956" spans="1:2" ht="18">
      <c r="A956" s="136"/>
      <c r="B956" s="168"/>
    </row>
    <row r="957" spans="1:2" ht="18">
      <c r="A957" s="136"/>
      <c r="B957" s="168"/>
    </row>
    <row r="958" spans="1:2" ht="18">
      <c r="A958" s="136"/>
      <c r="B958" s="168"/>
    </row>
    <row r="959" spans="1:2" ht="18">
      <c r="A959" s="136"/>
      <c r="B959" s="168"/>
    </row>
    <row r="960" spans="1:2" ht="18">
      <c r="A960" s="136"/>
      <c r="B960" s="168"/>
    </row>
    <row r="961" spans="1:2" ht="18">
      <c r="A961" s="136"/>
      <c r="B961" s="168"/>
    </row>
    <row r="962" spans="1:2" ht="18">
      <c r="A962" s="136"/>
      <c r="B962" s="168"/>
    </row>
    <row r="963" spans="1:2" ht="18">
      <c r="A963" s="136"/>
      <c r="B963" s="168"/>
    </row>
    <row r="964" spans="1:2" ht="18">
      <c r="A964" s="136"/>
      <c r="B964" s="168"/>
    </row>
    <row r="965" spans="1:2" ht="18">
      <c r="A965" s="136"/>
      <c r="B965" s="168"/>
    </row>
    <row r="966" spans="1:2" ht="18">
      <c r="A966" s="136"/>
      <c r="B966" s="168"/>
    </row>
    <row r="967" spans="1:2" ht="18">
      <c r="A967" s="136"/>
      <c r="B967" s="168"/>
    </row>
    <row r="968" spans="1:2" ht="18">
      <c r="A968" s="136"/>
      <c r="B968" s="168"/>
    </row>
    <row r="969" spans="1:2" ht="18">
      <c r="A969" s="136"/>
      <c r="B969" s="168"/>
    </row>
    <row r="970" spans="1:2" ht="18">
      <c r="A970" s="136"/>
      <c r="B970" s="168"/>
    </row>
    <row r="971" spans="1:2" ht="18">
      <c r="A971" s="136"/>
      <c r="B971" s="168"/>
    </row>
    <row r="972" spans="1:2" ht="18">
      <c r="A972" s="136"/>
      <c r="B972" s="168"/>
    </row>
    <row r="973" spans="1:2" ht="18">
      <c r="A973" s="136"/>
      <c r="B973" s="168"/>
    </row>
    <row r="974" spans="1:2" ht="18">
      <c r="A974" s="136"/>
      <c r="B974" s="168"/>
    </row>
    <row r="975" spans="1:2" ht="18">
      <c r="A975" s="136"/>
      <c r="B975" s="168"/>
    </row>
    <row r="976" spans="1:2" ht="18">
      <c r="A976" s="136"/>
      <c r="B976" s="168"/>
    </row>
    <row r="977" spans="1:2" ht="18">
      <c r="A977" s="136"/>
      <c r="B977" s="168"/>
    </row>
    <row r="978" spans="1:2" ht="18">
      <c r="A978" s="136"/>
      <c r="B978" s="168"/>
    </row>
    <row r="979" spans="1:2" ht="18">
      <c r="A979" s="136"/>
      <c r="B979" s="168"/>
    </row>
    <row r="980" spans="1:2" ht="18">
      <c r="A980" s="136"/>
      <c r="B980" s="168"/>
    </row>
    <row r="981" spans="1:2" ht="18">
      <c r="A981" s="136"/>
      <c r="B981" s="168"/>
    </row>
    <row r="982" spans="1:2" ht="18">
      <c r="A982" s="136"/>
      <c r="B982" s="168"/>
    </row>
    <row r="983" spans="1:2" ht="18">
      <c r="A983" s="136"/>
      <c r="B983" s="168"/>
    </row>
    <row r="984" spans="1:2" ht="18">
      <c r="A984" s="136"/>
      <c r="B984" s="168"/>
    </row>
    <row r="985" spans="1:2" ht="18">
      <c r="A985" s="136"/>
      <c r="B985" s="168"/>
    </row>
    <row r="986" spans="1:2" ht="18">
      <c r="A986" s="136"/>
      <c r="B986" s="168"/>
    </row>
    <row r="987" spans="1:2" ht="18">
      <c r="A987" s="136"/>
      <c r="B987" s="168"/>
    </row>
    <row r="988" spans="1:2" ht="18">
      <c r="A988" s="136"/>
      <c r="B988" s="168"/>
    </row>
    <row r="989" spans="1:2" ht="18">
      <c r="A989" s="136"/>
      <c r="B989" s="168"/>
    </row>
    <row r="990" spans="1:2" ht="18">
      <c r="A990" s="136"/>
      <c r="B990" s="168"/>
    </row>
    <row r="991" spans="1:2" ht="18">
      <c r="A991" s="136"/>
      <c r="B991" s="168"/>
    </row>
    <row r="992" spans="1:2" ht="18">
      <c r="A992" s="136"/>
      <c r="B992" s="168"/>
    </row>
    <row r="993" spans="1:2" ht="18">
      <c r="A993" s="136"/>
      <c r="B993" s="168"/>
    </row>
    <row r="994" spans="1:2" ht="18">
      <c r="A994" s="136"/>
      <c r="B994" s="168"/>
    </row>
    <row r="995" spans="1:2" ht="18">
      <c r="A995" s="136"/>
      <c r="B995" s="168"/>
    </row>
    <row r="996" spans="1:2" ht="18">
      <c r="A996" s="136"/>
      <c r="B996" s="168"/>
    </row>
    <row r="997" spans="1:2" ht="18">
      <c r="A997" s="136"/>
      <c r="B997" s="168"/>
    </row>
    <row r="998" spans="1:2" ht="18">
      <c r="A998" s="136"/>
      <c r="B998" s="168"/>
    </row>
    <row r="999" spans="1:2" ht="18">
      <c r="A999" s="136"/>
      <c r="B999" s="168"/>
    </row>
    <row r="1000" spans="1:2" ht="18">
      <c r="A1000" s="136"/>
      <c r="B1000" s="168"/>
    </row>
    <row r="1001" spans="1:2" ht="18">
      <c r="A1001" s="136"/>
      <c r="B1001" s="168"/>
    </row>
    <row r="1002" spans="1:2" ht="18">
      <c r="A1002" s="136"/>
      <c r="B1002" s="168"/>
    </row>
    <row r="1003" spans="1:2" ht="18">
      <c r="A1003" s="136"/>
      <c r="B1003" s="168"/>
    </row>
    <row r="1004" spans="1:2" ht="18">
      <c r="A1004" s="136"/>
      <c r="B1004" s="168"/>
    </row>
    <row r="1005" spans="1:2" ht="18">
      <c r="A1005" s="136"/>
      <c r="B1005" s="168"/>
    </row>
    <row r="1006" spans="1:2" ht="18">
      <c r="A1006" s="136"/>
      <c r="B1006" s="168"/>
    </row>
    <row r="1007" spans="1:2" ht="18">
      <c r="A1007" s="136"/>
      <c r="B1007" s="168"/>
    </row>
    <row r="1008" spans="1:2" ht="18">
      <c r="A1008" s="136"/>
      <c r="B1008" s="168"/>
    </row>
    <row r="1009" spans="1:2" ht="18">
      <c r="A1009" s="136"/>
      <c r="B1009" s="168"/>
    </row>
    <row r="1010" spans="1:2" ht="18">
      <c r="A1010" s="136"/>
      <c r="B1010" s="168"/>
    </row>
    <row r="1011" spans="1:2" ht="18">
      <c r="A1011" s="136"/>
      <c r="B1011" s="168"/>
    </row>
    <row r="1012" spans="1:2" ht="18">
      <c r="A1012" s="136"/>
      <c r="B1012" s="168"/>
    </row>
    <row r="1013" spans="1:2" ht="18">
      <c r="A1013" s="136"/>
      <c r="B1013" s="168"/>
    </row>
    <row r="1014" spans="1:2" ht="18">
      <c r="A1014" s="136"/>
      <c r="B1014" s="168"/>
    </row>
    <row r="1015" spans="1:2" ht="18">
      <c r="A1015" s="136"/>
      <c r="B1015" s="168"/>
    </row>
    <row r="1016" spans="1:2" ht="18">
      <c r="A1016" s="136"/>
      <c r="B1016" s="168"/>
    </row>
    <row r="1017" spans="1:2" ht="18">
      <c r="A1017" s="136"/>
      <c r="B1017" s="168"/>
    </row>
    <row r="1018" spans="1:2" ht="18">
      <c r="A1018" s="136"/>
      <c r="B1018" s="168"/>
    </row>
    <row r="1019" spans="1:2" ht="18">
      <c r="A1019" s="136"/>
      <c r="B1019" s="168"/>
    </row>
  </sheetData>
  <sheetProtection algorithmName="SHA-512" hashValue="AzMfHMqQ/SEbnkoGR542t8eCPHjYx1VAVYiEcCToFEm0/RIaGek4dozko0hhJ1j9teU+R3+QjggWnD9sjZVa6w==" saltValue="3pt07Y6ArmO4a/ZJeWEzBw==" spinCount="100000" sheet="1" objects="1" scenarios="1"/>
  <hyperlinks>
    <hyperlink ref="D6" r:id="rId1" xr:uid="{00000000-0004-0000-1200-000000000000}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Scanner Database</vt:lpstr>
      <vt:lpstr>Scanner Input</vt:lpstr>
      <vt:lpstr>Additional SCANS</vt:lpstr>
      <vt:lpstr>Sheet1</vt:lpstr>
      <vt:lpstr>Non-Book</vt:lpstr>
      <vt:lpstr>Gr6Request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Derek Bildfell</cp:lastModifiedBy>
  <dcterms:created xsi:type="dcterms:W3CDTF">2020-06-14T19:42:11Z</dcterms:created>
  <dcterms:modified xsi:type="dcterms:W3CDTF">2020-06-14T19:45:22Z</dcterms:modified>
</cp:coreProperties>
</file>